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500" firstSheet="12" activeTab="15"/>
  </bookViews>
  <sheets>
    <sheet name="部门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（本次下达）05-2" sheetId="9" r:id="rId9"/>
    <sheet name="项目支出绩效目标表（另文下达）05-3" sheetId="10" r:id="rId10"/>
    <sheet name="政府性基金预算支出预算表06" sheetId="11" r:id="rId11"/>
    <sheet name="部门政府采购预算表07" sheetId="12" r:id="rId12"/>
    <sheet name="部门政府购买服务预算表08" sheetId="13" r:id="rId13"/>
    <sheet name="省对下转移支付预算表09-1" sheetId="14" r:id="rId14"/>
    <sheet name="省对下转移支付绩效目标表09-2" sheetId="15" r:id="rId15"/>
    <sheet name="新增资产配置表10" sheetId="16" r:id="rId16"/>
  </sheets>
  <definedNames>
    <definedName name="_xlnm.Print_Titles" localSheetId="3">'财政拨款收支预算总表02-1'!$1:$6</definedName>
    <definedName name="_xlnm.Print_Titles" localSheetId="15">新增资产配置表10!$1:$6</definedName>
    <definedName name="_xlnm.Print_Titles" localSheetId="5">一般公共预算“三公”经费支出预算表03!$1:$6</definedName>
    <definedName name="_xlnm.Print_Titles" localSheetId="4">'一般公共预算支出预算表02-2'!$1:$5</definedName>
    <definedName name="_xlnm.Print_Titles" localSheetId="10">政府性基金预算支出预算表06!$1:$6</definedName>
  </definedNames>
  <calcPr calcId="144525"/>
</workbook>
</file>

<file path=xl/sharedStrings.xml><?xml version="1.0" encoding="utf-8"?>
<sst xmlns="http://schemas.openxmlformats.org/spreadsheetml/2006/main" count="956" uniqueCount="370">
  <si>
    <t>附件3：</t>
  </si>
  <si>
    <t>预算01-1表</t>
  </si>
  <si>
    <t>1.财务收支预算总表</t>
  </si>
  <si>
    <t>单位名称：云南省妇联网络信息传播中心</t>
  </si>
  <si>
    <t>单位:万元</t>
  </si>
  <si>
    <t>收        入</t>
  </si>
  <si>
    <t>支        出</t>
  </si>
  <si>
    <t>项      目</t>
  </si>
  <si>
    <t>2021年预算数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</si>
  <si>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</si>
  <si>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</si>
  <si>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</si>
  <si>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</si>
  <si>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</si>
  <si>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</si>
  <si>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</si>
  <si>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</si>
  <si>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</si>
  <si>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</si>
  <si>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</si>
  <si>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</si>
  <si>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</si>
  <si>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</si>
  <si>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</si>
  <si>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</si>
  <si>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</si>
  <si>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</si>
  <si>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</si>
  <si>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</si>
  <si>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</si>
  <si>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</si>
  <si>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</si>
  <si>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</si>
  <si>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</si>
  <si>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</si>
  <si>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</si>
  <si>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</si>
  <si>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</si>
  <si>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</si>
  <si>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</si>
  <si>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</si>
  <si>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九、其他收入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</si>
  <si>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</si>
  <si>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</si>
  <si>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</si>
  <si>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</si>
  <si>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</si>
  <si>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</si>
  <si>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</si>
  <si>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预算01-2表</t>
  </si>
  <si>
    <t>2.部门收入预算表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</si>
  <si>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</si>
  <si>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</si>
  <si>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</si>
  <si>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</si>
  <si>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</si>
  <si>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</si>
  <si>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</si>
  <si>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</si>
  <si>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</si>
  <si>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</si>
  <si>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</si>
  <si>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</si>
  <si>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</si>
  <si>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</si>
  <si>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</si>
  <si>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云南省妇联网络信息传播中心</t>
  </si>
  <si>
    <t>预算01-3表</t>
  </si>
  <si>
    <t>3.部门支出预算表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</si>
  <si>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</si>
  <si>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</si>
  <si>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</si>
  <si>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</si>
  <si>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</si>
  <si>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</si>
  <si>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</si>
  <si>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</si>
  <si>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</si>
  <si>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</si>
  <si>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201</t>
  </si>
  <si>
    <t>一般公共服务支出</t>
  </si>
  <si>
    <t>20129</t>
  </si>
  <si>
    <t xml:space="preserve">  群众团体事务</t>
  </si>
  <si>
    <t xml:space="preserve">    事业运行</t>
  </si>
  <si>
    <t>208</t>
  </si>
  <si>
    <t>社会保障和就业支出</t>
  </si>
  <si>
    <t xml:space="preserve">  行政事业单位养老支出</t>
  </si>
  <si>
    <t xml:space="preserve">    事业单位离退休</t>
  </si>
  <si>
    <t>2080505</t>
  </si>
  <si>
    <t xml:space="preserve">    机关事业单位基本养老保险缴费支出</t>
  </si>
  <si>
    <t>210</t>
  </si>
  <si>
    <t>卫生健康支出</t>
  </si>
  <si>
    <t>21011</t>
  </si>
  <si>
    <t xml:space="preserve">  行政事业单位医疗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</si>
  <si>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</si>
  <si>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</si>
  <si>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</si>
  <si>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</si>
  <si>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</si>
  <si>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</si>
  <si>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</si>
  <si>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</si>
  <si>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</si>
  <si>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</si>
  <si>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</si>
  <si>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</si>
  <si>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 xml:space="preserve">                </t>
  </si>
  <si>
    <t>预算02-1表</t>
  </si>
  <si>
    <t>4.财政拨款收支预算总表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</si>
  <si>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</si>
  <si>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</si>
  <si>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</si>
  <si>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</si>
  <si>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</si>
  <si>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 xml:space="preserve">  1、本级财力</t>
  </si>
  <si>
    <t>（二）外交支出</t>
  </si>
  <si>
    <t xml:space="preserve">  2、专项收入</t>
  </si>
  <si>
    <t>（三）国防支出</t>
  </si>
  <si>
    <t xml:space="preserve">  3、执法办案补助</t>
  </si>
  <si>
    <t>（四）公共安全支出</t>
  </si>
  <si>
    <t xml:space="preserve">  4、收费成本补偿</t>
  </si>
  <si>
    <t>（五）教育支出</t>
  </si>
  <si>
    <t xml:space="preserve">  5、国有资源（资产）有偿使用收入</t>
  </si>
  <si>
    <t>（六）科学技术支出</t>
  </si>
  <si>
    <t>（二）政府性基金预算拨款</t>
  </si>
  <si>
    <t>（七）文化旅游体育与传媒支出</t>
  </si>
  <si>
    <t>（三）国有资本经营预算拨款</t>
  </si>
  <si>
    <t>（八）社会保障和就业支出</t>
  </si>
  <si>
    <t>二、上年结转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</si>
  <si>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</si>
  <si>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</si>
  <si>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</si>
  <si>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</si>
  <si>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</si>
  <si>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</si>
  <si>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</si>
  <si>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</si>
  <si>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</si>
  <si>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</si>
  <si>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</si>
  <si>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</si>
  <si>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</si>
  <si>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</si>
  <si>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</si>
  <si>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</si>
  <si>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</si>
  <si>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</si>
  <si>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5.一般公共预算支出预算表（按功能科目分类）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</si>
  <si>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</si>
  <si>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</si>
  <si>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</si>
  <si>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</si>
  <si>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</si>
  <si>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</si>
  <si>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</si>
  <si>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</si>
  <si>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</si>
  <si>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预算03表</t>
  </si>
  <si>
    <t>6.一般公共预算“三公”经费支出预算表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</si>
  <si>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</si>
  <si>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</si>
  <si>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</si>
  <si>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</si>
  <si>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</si>
  <si>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</si>
  <si>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</si>
  <si>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预算05-1表</t>
  </si>
  <si>
    <t>7.基本支出预算表（人员类、运转类公用经费项目）</t>
  </si>
  <si>
    <t>项目单位</t>
  </si>
  <si>
    <t>项目代码</t>
  </si>
  <si>
    <t>项目名称</t>
  </si>
  <si>
    <t>功能科目编码</t>
  </si>
  <si>
    <t>功能科目名称</t>
  </si>
  <si>
    <t>经济科目编码</t>
  </si>
  <si>
    <t>经济科目名称</t>
  </si>
  <si>
    <t>资金来源</t>
  </si>
  <si>
    <t>总计</t>
  </si>
  <si>
    <t>全年数</t>
  </si>
  <si>
    <t>已预拨</t>
  </si>
  <si>
    <t>抵扣上年垫付资金</t>
  </si>
  <si>
    <t>本次下达</t>
  </si>
  <si>
    <t>另文下达</t>
  </si>
  <si>
    <t>事业单位
经营收入</t>
  </si>
  <si>
    <t>其中：转隶人员公用经费</t>
  </si>
  <si>
    <t>530000210000000024151</t>
  </si>
  <si>
    <t>事业人员支出工资</t>
  </si>
  <si>
    <t>2012950</t>
  </si>
  <si>
    <t>事业运行</t>
  </si>
  <si>
    <t>30101</t>
  </si>
  <si>
    <t>基本工资</t>
  </si>
  <si>
    <t>30103</t>
  </si>
  <si>
    <t>奖金</t>
  </si>
  <si>
    <t>30107</t>
  </si>
  <si>
    <t>绩效工资</t>
  </si>
  <si>
    <t>530000210000000024152</t>
  </si>
  <si>
    <t>社会保障缴费</t>
  </si>
  <si>
    <t>机关事业单位基本养老保险缴费支出</t>
  </si>
  <si>
    <t>30108</t>
  </si>
  <si>
    <t>机关事业单位基本养老保险缴费</t>
  </si>
  <si>
    <t>2101102</t>
  </si>
  <si>
    <t>事业单位医疗</t>
  </si>
  <si>
    <t>30110</t>
  </si>
  <si>
    <t>职工基本医疗保险缴费</t>
  </si>
  <si>
    <t>公务员医疗补助</t>
  </si>
  <si>
    <t>30111</t>
  </si>
  <si>
    <t>公务员医疗补助缴费</t>
  </si>
  <si>
    <t>30112</t>
  </si>
  <si>
    <t>其他社会保障缴费</t>
  </si>
  <si>
    <t>其他行政事业单位医疗支出</t>
  </si>
  <si>
    <t>530000210000000024154</t>
  </si>
  <si>
    <t>住房公积金</t>
  </si>
  <si>
    <t>30113</t>
  </si>
  <si>
    <t>530000210000000024163</t>
  </si>
  <si>
    <t>其他公用支出</t>
  </si>
  <si>
    <t>30201</t>
  </si>
  <si>
    <t>办公费</t>
  </si>
  <si>
    <t>31003</t>
  </si>
  <si>
    <t>专用设备购置</t>
  </si>
  <si>
    <t>530000210000000024162</t>
  </si>
  <si>
    <t>工会经费</t>
  </si>
  <si>
    <t>30228</t>
  </si>
  <si>
    <t>30229</t>
  </si>
  <si>
    <t>福利费</t>
  </si>
  <si>
    <t>2080502</t>
  </si>
  <si>
    <t>事业单位离退休</t>
  </si>
  <si>
    <t>30299</t>
  </si>
  <si>
    <t>其他商品和服务支出</t>
  </si>
  <si>
    <t>8.项目支出预算表（其他运转类、特定目标类项目）</t>
  </si>
  <si>
    <t>项目分类</t>
  </si>
  <si>
    <t>本年拨款</t>
  </si>
  <si>
    <t>财政拨款结转结余</t>
  </si>
  <si>
    <t>本级财力</t>
  </si>
  <si>
    <t>专项收入</t>
  </si>
  <si>
    <t>执法办案
补助</t>
  </si>
  <si>
    <t>收费成本
补偿</t>
  </si>
  <si>
    <t>国有资源（资产）有偿使用收入</t>
  </si>
  <si>
    <t>其中：本次下达</t>
  </si>
  <si>
    <t>预算05-2表</t>
  </si>
  <si>
    <t>9.项目支出绩效目标表（本级下达）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</si>
  <si>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</si>
  <si>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</si>
  <si>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</si>
  <si>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</si>
  <si>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</si>
  <si>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</si>
  <si>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</si>
  <si>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</si>
  <si>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</si>
  <si>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</si>
  <si>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云南省妇联网络信息传播中心</t>
  </si>
  <si>
    <t/>
  </si>
  <si>
    <t>做好本部门人员、公用经费保障，按规定落实干部职工各项待遇，支持部门正常履职。</t>
  </si>
  <si>
    <t xml:space="preserve">      产出指标</t>
  </si>
  <si>
    <t>数量指标</t>
  </si>
  <si>
    <t>工资福利发放人数（行政编）</t>
  </si>
  <si>
    <t>=</t>
  </si>
  <si>
    <t>人</t>
  </si>
  <si>
    <t>定量指标</t>
  </si>
  <si>
    <t>反映部门（单位）实际发放工资人员数量。工资福利包括：行政人员工资、社会保险、住房公积金、职业年金等。</t>
  </si>
  <si>
    <t>工资福利发放人数（事业编）</t>
  </si>
  <si>
    <t>反映部门（单位）实际发放事业编制人员数量。工资福利包括：事业人员工资、社会保险、住房公积金、职业年金等。</t>
  </si>
  <si>
    <t>供养离（退）休人员数</t>
  </si>
  <si>
    <t>反映财政供养部门（单位）离（退）休人员数量。</t>
  </si>
  <si>
    <t xml:space="preserve">      效益指标</t>
  </si>
  <si>
    <t>社会效益指标</t>
  </si>
  <si>
    <t>部门运转</t>
  </si>
  <si>
    <t>正常运转</t>
  </si>
  <si>
    <t>定性指标</t>
  </si>
  <si>
    <t>反映部门（单位）运转情况。</t>
  </si>
  <si>
    <t xml:space="preserve">      满意度指标</t>
  </si>
  <si>
    <t>服务对象满意度指标</t>
  </si>
  <si>
    <t>单位人员满意度</t>
  </si>
  <si>
    <t>&gt;=</t>
  </si>
  <si>
    <t>90</t>
  </si>
  <si>
    <t>%</t>
  </si>
  <si>
    <t>反映部门（单位）人员对工资福利发放的满意程度。</t>
  </si>
  <si>
    <t>社会公众满意度</t>
  </si>
  <si>
    <t>反映社会公众对部门（单位）履职情况的满意程度。</t>
  </si>
  <si>
    <t xml:space="preserve">    一般公用经费</t>
  </si>
  <si>
    <t>公用经费保障人数</t>
  </si>
  <si>
    <t>反映公用经费保障部门（单位）正常运转的在职人数情况。在职人数主要指办公、会议、培训、差旅、水费、电费等公用经费中服务保障的人数。</t>
  </si>
  <si>
    <t>公用经费保障物业管理面积</t>
  </si>
  <si>
    <t>0</t>
  </si>
  <si>
    <t>平方米</t>
  </si>
  <si>
    <t>反映公用经费保障部门（单位）实际物业管理面积。物业管理的面积数包括工作人员办公室面积、单位负责管理的公共物业面积、电梯及办公设备等。</t>
  </si>
  <si>
    <t>公用经费保障公务用车数量</t>
  </si>
  <si>
    <t>辆</t>
  </si>
  <si>
    <t>反映公用经费保障部门（单位）正常运转的公务用车数量。公务用车包括编制内公务用车数量及年度新购置公务用车数量。</t>
  </si>
  <si>
    <t>反映部门（单位）正常运转情况。</t>
  </si>
  <si>
    <t>“三公经费”控制情况</t>
  </si>
  <si>
    <t>只减不增</t>
  </si>
  <si>
    <t>反映各部门“三公”经费只减不增的要求完成情况。“三公经费”变动率=[（本年度“三公经费”总额-上年度“三公经费”总额）/上年度“三公经费”总额]*100%。“三公经费”：年度预算安排的因公出国（境）费、公务车辆购置及运行费和公务招待费。</t>
  </si>
  <si>
    <t>反映部门（单位）人员对公用经费保障的满意程度。</t>
  </si>
  <si>
    <t xml:space="preserve">    事业人员支出工资</t>
  </si>
  <si>
    <t xml:space="preserve">    工会经费</t>
  </si>
  <si>
    <t xml:space="preserve">    社会保障缴费</t>
  </si>
  <si>
    <t>预算05-3表</t>
  </si>
  <si>
    <t>10.项目支出绩效目标表（另文下达）</t>
  </si>
  <si>
    <t>预算06表</t>
  </si>
  <si>
    <t>11.政府性基金预算支出预算表</t>
  </si>
  <si>
    <t>本年政府性基金预算支出</t>
  </si>
  <si>
    <t>预算07表</t>
  </si>
  <si>
    <t>12.部门政府采购预算表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</si>
  <si>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</si>
  <si>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</si>
  <si>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</si>
  <si>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</si>
  <si>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</si>
  <si>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</si>
  <si>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</si>
  <si>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</si>
  <si>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</si>
  <si>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单位自筹</t>
  </si>
  <si>
    <t>　云南省妇联网络信息传播中心</t>
  </si>
  <si>
    <t>　　一般公用经费</t>
  </si>
  <si>
    <t>外出采访相机</t>
  </si>
  <si>
    <t>A0202050101 数字照相机</t>
  </si>
  <si>
    <t>套</t>
  </si>
  <si>
    <t>提词器</t>
  </si>
  <si>
    <t>A02091104 平板显示设备</t>
  </si>
  <si>
    <t>台</t>
  </si>
  <si>
    <t>预算08表</t>
  </si>
  <si>
    <t>13.政府购买服务预算表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</si>
  <si>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</si>
  <si>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</si>
  <si>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</si>
  <si>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</si>
  <si>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</si>
  <si>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</si>
  <si>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上年结转</t>
  </si>
  <si>
    <t>预算09-1表</t>
  </si>
  <si>
    <t>14.省对下转移支付预算表</t>
  </si>
  <si>
    <t>单位名称（项目）</t>
  </si>
  <si>
    <t>地区</t>
  </si>
  <si>
    <t>政府性基金</t>
  </si>
  <si>
    <t>昆明</t>
  </si>
  <si>
    <t>昭通</t>
  </si>
  <si>
    <t>曲靖</t>
  </si>
  <si>
    <t>玉溪</t>
  </si>
  <si>
    <t>红河</t>
  </si>
  <si>
    <t>文山</t>
  </si>
  <si>
    <t>普洱</t>
  </si>
  <si>
    <t>西双版纳</t>
  </si>
  <si>
    <t>楚雄</t>
  </si>
  <si>
    <t>大理</t>
  </si>
  <si>
    <t>保山</t>
  </si>
  <si>
    <t>德宏</t>
  </si>
  <si>
    <t>丽江</t>
  </si>
  <si>
    <t>怒江</t>
  </si>
  <si>
    <t>迪庆</t>
  </si>
  <si>
    <t>临沧</t>
  </si>
  <si>
    <t>宣威</t>
  </si>
  <si>
    <t>腾冲</t>
  </si>
  <si>
    <t>镇雄</t>
  </si>
  <si>
    <t>预算09-2表</t>
  </si>
  <si>
    <t>15.省对下转移支付绩效目标表</t>
  </si>
  <si>
    <t>预算10表</t>
  </si>
  <si>
    <t>16.新增资产配置表</t>
  </si>
  <si>
    <t>单位名称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</si>
  <si>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</si>
  <si>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</si>
  <si>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</si>
  <si>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</si>
  <si>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</si>
  <si>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</si>
  <si>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</si>
  <si>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固定资产</t>
  </si>
  <si>
    <t>2020400照相机及器材</t>
  </si>
  <si>
    <t>照相机</t>
  </si>
  <si>
    <t>2321004平板显示设备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</si>
</sst>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);[Red]\-0.00\ "/>
    <numFmt numFmtId="177" formatCode="#,##0.00;\-#,##0.00;"/>
  </numFmts>
  <fonts count="37">
    <font>
      <sz val="9"/>
      <name val="宋体"/>
      <charset val="134"/>
    </font>
    <font>
      <sz val="10"/>
      <name val="宋体"/>
      <charset val="134"/>
    </font>
    <font>
      <sz val="9"/>
      <color rgb="FF000000"/>
      <name val="宋体"/>
      <charset val="134"/>
    </font>
    <font>
      <b/>
      <sz val="22"/>
      <color rgb="FF000000"/>
      <name val="宋体"/>
      <charset val="134"/>
    </font>
    <font>
      <b/>
      <sz val="23"/>
      <color rgb="FF000000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0"/>
      <color rgb="FF000000"/>
      <name val="宋体"/>
      <charset val="134"/>
    </font>
    <font>
      <sz val="10"/>
      <color rgb="FFFFFFFF"/>
      <name val="宋体"/>
      <charset val="134"/>
    </font>
    <font>
      <b/>
      <sz val="21"/>
      <color rgb="FF000000"/>
      <name val="宋体"/>
      <charset val="134"/>
    </font>
    <font>
      <sz val="10"/>
      <color theme="1"/>
      <name val="Arial"/>
      <charset val="134"/>
    </font>
    <font>
      <sz val="10"/>
      <color theme="1"/>
      <name val="宋体"/>
      <charset val="134"/>
    </font>
    <font>
      <sz val="12"/>
      <name val="宋体"/>
      <charset val="134"/>
    </font>
    <font>
      <sz val="18"/>
      <name val="华文中宋"/>
      <charset val="134"/>
    </font>
    <font>
      <b/>
      <sz val="20"/>
      <color rgb="FF000000"/>
      <name val="宋体"/>
      <charset val="134"/>
    </font>
    <font>
      <b/>
      <sz val="11"/>
      <color rgb="FF000000"/>
      <name val="宋体"/>
      <charset val="134"/>
    </font>
    <font>
      <b/>
      <sz val="9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top"/>
      <protection locked="0"/>
    </xf>
    <xf numFmtId="42" fontId="17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1" fillId="9" borderId="18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8" borderId="17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8" fillId="21" borderId="21" applyNumberFormat="0" applyAlignment="0" applyProtection="0">
      <alignment vertical="center"/>
    </xf>
    <xf numFmtId="0" fontId="30" fillId="21" borderId="18" applyNumberFormat="0" applyAlignment="0" applyProtection="0">
      <alignment vertical="center"/>
    </xf>
    <xf numFmtId="0" fontId="26" fillId="17" borderId="20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33" fillId="0" borderId="22" applyNumberFormat="0" applyFill="0" applyAlignment="0" applyProtection="0">
      <alignment vertical="center"/>
    </xf>
    <xf numFmtId="0" fontId="34" fillId="0" borderId="23" applyNumberFormat="0" applyFill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0" fillId="0" borderId="0">
      <alignment vertical="top"/>
      <protection locked="0"/>
    </xf>
  </cellStyleXfs>
  <cellXfs count="269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>
      <alignment vertical="center"/>
    </xf>
    <xf numFmtId="0" fontId="0" fillId="0" borderId="0" xfId="49" applyFont="1" applyFill="1" applyBorder="1" applyAlignment="1" applyProtection="1">
      <alignment vertical="top"/>
      <protection locked="0"/>
    </xf>
    <xf numFmtId="0" fontId="2" fillId="0" borderId="0" xfId="49" applyFont="1" applyFill="1" applyBorder="1" applyAlignment="1" applyProtection="1">
      <alignment horizontal="right" vertical="center"/>
    </xf>
    <xf numFmtId="0" fontId="3" fillId="0" borderId="0" xfId="49" applyFont="1" applyFill="1" applyBorder="1" applyAlignment="1" applyProtection="1">
      <alignment horizontal="center" vertical="center" wrapText="1"/>
    </xf>
    <xf numFmtId="0" fontId="4" fillId="0" borderId="0" xfId="49" applyFont="1" applyFill="1" applyBorder="1" applyAlignment="1" applyProtection="1">
      <alignment horizontal="center" vertical="center"/>
    </xf>
    <xf numFmtId="0" fontId="2" fillId="0" borderId="0" xfId="49" applyFont="1" applyFill="1" applyBorder="1" applyAlignment="1" applyProtection="1">
      <alignment horizontal="left" vertical="center"/>
    </xf>
    <xf numFmtId="0" fontId="5" fillId="0" borderId="0" xfId="49" applyFont="1" applyFill="1" applyBorder="1" applyAlignment="1" applyProtection="1">
      <alignment horizontal="left" vertical="center"/>
    </xf>
    <xf numFmtId="0" fontId="6" fillId="0" borderId="1" xfId="49" applyFont="1" applyFill="1" applyBorder="1" applyAlignment="1" applyProtection="1">
      <alignment horizontal="center" vertical="center" wrapText="1"/>
    </xf>
    <xf numFmtId="0" fontId="5" fillId="0" borderId="2" xfId="49" applyFont="1" applyFill="1" applyBorder="1" applyAlignment="1" applyProtection="1">
      <alignment horizontal="center" vertical="center" wrapText="1"/>
    </xf>
    <xf numFmtId="0" fontId="5" fillId="0" borderId="3" xfId="49" applyFont="1" applyFill="1" applyBorder="1" applyAlignment="1" applyProtection="1">
      <alignment horizontal="center" vertical="center" wrapText="1"/>
    </xf>
    <xf numFmtId="0" fontId="5" fillId="0" borderId="4" xfId="49" applyFont="1" applyFill="1" applyBorder="1" applyAlignment="1" applyProtection="1">
      <alignment horizontal="center" vertical="center" wrapText="1"/>
    </xf>
    <xf numFmtId="0" fontId="5" fillId="0" borderId="5" xfId="49" applyFont="1" applyFill="1" applyBorder="1" applyAlignment="1" applyProtection="1">
      <alignment horizontal="center" vertical="center" wrapText="1"/>
    </xf>
    <xf numFmtId="0" fontId="5" fillId="0" borderId="6" xfId="49" applyFont="1" applyFill="1" applyBorder="1" applyAlignment="1" applyProtection="1">
      <alignment horizontal="center" vertical="center" wrapText="1"/>
    </xf>
    <xf numFmtId="0" fontId="2" fillId="0" borderId="6" xfId="49" applyFont="1" applyFill="1" applyBorder="1" applyAlignment="1" applyProtection="1">
      <alignment vertical="center" wrapText="1"/>
    </xf>
    <xf numFmtId="0" fontId="2" fillId="0" borderId="6" xfId="49" applyFont="1" applyFill="1" applyBorder="1" applyAlignment="1" applyProtection="1">
      <alignment horizontal="center" vertical="center" wrapText="1"/>
    </xf>
    <xf numFmtId="0" fontId="2" fillId="0" borderId="7" xfId="49" applyFont="1" applyFill="1" applyBorder="1" applyAlignment="1" applyProtection="1">
      <alignment horizontal="center" vertical="center" wrapText="1"/>
    </xf>
    <xf numFmtId="0" fontId="2" fillId="0" borderId="6" xfId="49" applyFont="1" applyFill="1" applyBorder="1" applyAlignment="1" applyProtection="1">
      <alignment horizontal="right" vertical="center" wrapText="1"/>
    </xf>
    <xf numFmtId="4" fontId="2" fillId="0" borderId="8" xfId="49" applyNumberFormat="1" applyFont="1" applyFill="1" applyBorder="1" applyAlignment="1" applyProtection="1">
      <alignment horizontal="right" vertical="center"/>
      <protection locked="0"/>
    </xf>
    <xf numFmtId="0" fontId="2" fillId="0" borderId="8" xfId="49" applyFont="1" applyFill="1" applyBorder="1" applyAlignment="1" applyProtection="1">
      <alignment horizontal="center" vertical="center" wrapText="1"/>
    </xf>
    <xf numFmtId="4" fontId="2" fillId="0" borderId="8" xfId="49" applyNumberFormat="1" applyFont="1" applyFill="1" applyBorder="1" applyAlignment="1" applyProtection="1">
      <alignment horizontal="right" vertical="center"/>
    </xf>
    <xf numFmtId="0" fontId="1" fillId="0" borderId="0" xfId="49" applyFont="1" applyFill="1" applyBorder="1" applyAlignment="1" applyProtection="1">
      <alignment vertical="center"/>
    </xf>
    <xf numFmtId="0" fontId="0" fillId="0" borderId="0" xfId="49" applyFont="1" applyFill="1" applyBorder="1" applyAlignment="1" applyProtection="1">
      <alignment vertical="top"/>
      <protection locked="0"/>
    </xf>
    <xf numFmtId="0" fontId="3" fillId="0" borderId="0" xfId="49" applyFont="1" applyFill="1" applyBorder="1" applyAlignment="1" applyProtection="1">
      <alignment horizontal="center" vertical="center"/>
    </xf>
    <xf numFmtId="0" fontId="4" fillId="0" borderId="0" xfId="49" applyFont="1" applyFill="1" applyBorder="1" applyAlignment="1" applyProtection="1">
      <alignment horizontal="center" vertical="center"/>
      <protection locked="0"/>
    </xf>
    <xf numFmtId="0" fontId="4" fillId="0" borderId="0" xfId="49" applyFont="1" applyFill="1" applyBorder="1" applyAlignment="1" applyProtection="1">
      <alignment horizontal="center" vertical="center"/>
    </xf>
    <xf numFmtId="0" fontId="0" fillId="0" borderId="0" xfId="49" applyFont="1" applyFill="1" applyBorder="1" applyAlignment="1" applyProtection="1">
      <alignment horizontal="left" vertical="center"/>
      <protection locked="0"/>
    </xf>
    <xf numFmtId="0" fontId="1" fillId="0" borderId="0" xfId="49" applyFont="1" applyFill="1" applyBorder="1" applyAlignment="1" applyProtection="1">
      <alignment vertical="center"/>
      <protection locked="0"/>
    </xf>
    <xf numFmtId="0" fontId="5" fillId="0" borderId="6" xfId="49" applyFont="1" applyFill="1" applyBorder="1" applyAlignment="1" applyProtection="1">
      <alignment horizontal="center" vertical="center" wrapText="1"/>
    </xf>
    <xf numFmtId="0" fontId="5" fillId="0" borderId="6" xfId="49" applyFont="1" applyFill="1" applyBorder="1" applyAlignment="1" applyProtection="1">
      <alignment horizontal="center" vertical="center"/>
      <protection locked="0"/>
    </xf>
    <xf numFmtId="0" fontId="2" fillId="0" borderId="6" xfId="49" applyFont="1" applyFill="1" applyBorder="1" applyAlignment="1" applyProtection="1">
      <alignment horizontal="left" vertical="center" wrapText="1"/>
    </xf>
    <xf numFmtId="0" fontId="2" fillId="0" borderId="6" xfId="49" applyFont="1" applyFill="1" applyBorder="1" applyAlignment="1" applyProtection="1">
      <alignment vertical="center"/>
      <protection locked="0"/>
    </xf>
    <xf numFmtId="0" fontId="2" fillId="0" borderId="6" xfId="49" applyFont="1" applyFill="1" applyBorder="1" applyAlignment="1" applyProtection="1">
      <alignment vertical="center" wrapText="1"/>
    </xf>
    <xf numFmtId="0" fontId="2" fillId="0" borderId="6" xfId="49" applyFont="1" applyFill="1" applyBorder="1" applyAlignment="1" applyProtection="1">
      <alignment horizontal="center" vertical="center" wrapText="1"/>
    </xf>
    <xf numFmtId="0" fontId="2" fillId="0" borderId="6" xfId="49" applyFont="1" applyFill="1" applyBorder="1" applyAlignment="1" applyProtection="1">
      <alignment horizontal="center" vertical="center"/>
      <protection locked="0"/>
    </xf>
    <xf numFmtId="0" fontId="0" fillId="0" borderId="6" xfId="49" applyFont="1" applyFill="1" applyBorder="1" applyAlignment="1" applyProtection="1">
      <alignment horizontal="left" vertical="center" wrapText="1"/>
      <protection locked="0"/>
    </xf>
    <xf numFmtId="0" fontId="2" fillId="0" borderId="0" xfId="49" applyFont="1" applyFill="1" applyBorder="1" applyAlignment="1" applyProtection="1">
      <alignment horizontal="right" vertical="center"/>
      <protection locked="0"/>
    </xf>
    <xf numFmtId="0" fontId="1" fillId="0" borderId="0" xfId="49" applyFont="1" applyFill="1" applyBorder="1" applyAlignment="1" applyProtection="1"/>
    <xf numFmtId="0" fontId="7" fillId="0" borderId="0" xfId="49" applyFont="1" applyFill="1" applyBorder="1" applyAlignment="1" applyProtection="1"/>
    <xf numFmtId="0" fontId="7" fillId="0" borderId="0" xfId="49" applyFont="1" applyFill="1" applyBorder="1" applyAlignment="1" applyProtection="1">
      <alignment horizontal="right" vertical="center"/>
    </xf>
    <xf numFmtId="0" fontId="3" fillId="0" borderId="0" xfId="49" applyFont="1" applyFill="1" applyBorder="1" applyAlignment="1" applyProtection="1">
      <alignment horizontal="center" vertical="center" wrapText="1"/>
    </xf>
    <xf numFmtId="0" fontId="2" fillId="0" borderId="0" xfId="49" applyFont="1" applyFill="1" applyBorder="1" applyAlignment="1" applyProtection="1">
      <alignment horizontal="left" vertical="center" wrapText="1"/>
    </xf>
    <xf numFmtId="0" fontId="5" fillId="0" borderId="0" xfId="49" applyFont="1" applyFill="1" applyBorder="1" applyAlignment="1" applyProtection="1">
      <alignment wrapText="1"/>
    </xf>
    <xf numFmtId="0" fontId="7" fillId="0" borderId="0" xfId="49" applyFont="1" applyFill="1" applyBorder="1" applyAlignment="1" applyProtection="1">
      <alignment horizontal="right" wrapText="1"/>
    </xf>
    <xf numFmtId="0" fontId="1" fillId="0" borderId="0" xfId="49" applyFont="1" applyFill="1" applyBorder="1" applyAlignment="1" applyProtection="1">
      <alignment wrapText="1"/>
    </xf>
    <xf numFmtId="0" fontId="5" fillId="0" borderId="1" xfId="49" applyFont="1" applyFill="1" applyBorder="1" applyAlignment="1" applyProtection="1">
      <alignment horizontal="center" vertical="center"/>
    </xf>
    <xf numFmtId="0" fontId="5" fillId="0" borderId="2" xfId="49" applyFont="1" applyFill="1" applyBorder="1" applyAlignment="1" applyProtection="1">
      <alignment horizontal="center" vertical="center"/>
    </xf>
    <xf numFmtId="0" fontId="5" fillId="0" borderId="3" xfId="49" applyFont="1" applyFill="1" applyBorder="1" applyAlignment="1" applyProtection="1">
      <alignment horizontal="center" vertical="center"/>
    </xf>
    <xf numFmtId="0" fontId="5" fillId="0" borderId="5" xfId="49" applyFont="1" applyFill="1" applyBorder="1" applyAlignment="1" applyProtection="1">
      <alignment horizontal="center" vertical="center"/>
    </xf>
    <xf numFmtId="0" fontId="5" fillId="0" borderId="9" xfId="49" applyFont="1" applyFill="1" applyBorder="1" applyAlignment="1" applyProtection="1">
      <alignment horizontal="center" vertical="center"/>
    </xf>
    <xf numFmtId="0" fontId="5" fillId="0" borderId="1" xfId="49" applyFont="1" applyFill="1" applyBorder="1" applyAlignment="1" applyProtection="1">
      <alignment horizontal="center" vertical="center" wrapText="1"/>
    </xf>
    <xf numFmtId="0" fontId="5" fillId="0" borderId="10" xfId="49" applyFont="1" applyFill="1" applyBorder="1" applyAlignment="1" applyProtection="1">
      <alignment horizontal="center" vertical="center" wrapText="1"/>
    </xf>
    <xf numFmtId="0" fontId="5" fillId="0" borderId="6" xfId="49" applyFont="1" applyFill="1" applyBorder="1" applyAlignment="1" applyProtection="1">
      <alignment horizontal="center" vertical="center"/>
    </xf>
    <xf numFmtId="0" fontId="6" fillId="0" borderId="2" xfId="49" applyFont="1" applyFill="1" applyBorder="1" applyAlignment="1" applyProtection="1">
      <alignment horizontal="center" vertical="center"/>
    </xf>
    <xf numFmtId="0" fontId="2" fillId="0" borderId="6" xfId="49" applyFont="1" applyFill="1" applyBorder="1" applyAlignment="1" applyProtection="1">
      <alignment horizontal="right" vertical="center"/>
      <protection locked="0"/>
    </xf>
    <xf numFmtId="0" fontId="0" fillId="0" borderId="2" xfId="49" applyFont="1" applyFill="1" applyBorder="1" applyAlignment="1" applyProtection="1">
      <alignment horizontal="right" vertical="center"/>
      <protection locked="0"/>
    </xf>
    <xf numFmtId="0" fontId="2" fillId="0" borderId="0" xfId="49" applyFont="1" applyFill="1" applyBorder="1" applyAlignment="1" applyProtection="1">
      <alignment horizontal="right"/>
      <protection locked="0"/>
    </xf>
    <xf numFmtId="0" fontId="6" fillId="0" borderId="6" xfId="49" applyFont="1" applyFill="1" applyBorder="1" applyAlignment="1" applyProtection="1">
      <alignment horizontal="center" vertical="center"/>
    </xf>
    <xf numFmtId="0" fontId="7" fillId="0" borderId="0" xfId="49" applyFont="1" applyFill="1" applyBorder="1" applyAlignment="1" applyProtection="1">
      <alignment wrapText="1"/>
    </xf>
    <xf numFmtId="0" fontId="7" fillId="0" borderId="0" xfId="49" applyFont="1" applyFill="1" applyBorder="1" applyAlignment="1" applyProtection="1">
      <protection locked="0"/>
    </xf>
    <xf numFmtId="0" fontId="4" fillId="0" borderId="0" xfId="49" applyFont="1" applyFill="1" applyBorder="1" applyAlignment="1" applyProtection="1">
      <alignment horizontal="center" vertical="center" wrapText="1"/>
    </xf>
    <xf numFmtId="0" fontId="5" fillId="0" borderId="0" xfId="49" applyFont="1" applyFill="1" applyBorder="1" applyAlignment="1" applyProtection="1">
      <protection locked="0"/>
    </xf>
    <xf numFmtId="0" fontId="5" fillId="0" borderId="11" xfId="49" applyFont="1" applyFill="1" applyBorder="1" applyAlignment="1" applyProtection="1">
      <alignment horizontal="center" vertical="center" wrapText="1"/>
    </xf>
    <xf numFmtId="0" fontId="5" fillId="0" borderId="11" xfId="49" applyFont="1" applyFill="1" applyBorder="1" applyAlignment="1" applyProtection="1">
      <alignment horizontal="center" vertical="center" wrapText="1"/>
      <protection locked="0"/>
    </xf>
    <xf numFmtId="0" fontId="5" fillId="0" borderId="3" xfId="49" applyFont="1" applyFill="1" applyBorder="1" applyAlignment="1" applyProtection="1">
      <alignment horizontal="center" vertical="center" wrapText="1"/>
    </xf>
    <xf numFmtId="0" fontId="5" fillId="0" borderId="9" xfId="49" applyFont="1" applyFill="1" applyBorder="1" applyAlignment="1" applyProtection="1">
      <alignment horizontal="center" vertical="center" wrapText="1"/>
    </xf>
    <xf numFmtId="0" fontId="5" fillId="0" borderId="12" xfId="49" applyFont="1" applyFill="1" applyBorder="1" applyAlignment="1" applyProtection="1">
      <alignment horizontal="center" vertical="center" wrapText="1"/>
    </xf>
    <xf numFmtId="0" fontId="6" fillId="0" borderId="12" xfId="49" applyFont="1" applyFill="1" applyBorder="1" applyAlignment="1" applyProtection="1">
      <alignment horizontal="center" vertical="center" wrapText="1"/>
      <protection locked="0"/>
    </xf>
    <xf numFmtId="0" fontId="5" fillId="0" borderId="5" xfId="49" applyFont="1" applyFill="1" applyBorder="1" applyAlignment="1" applyProtection="1">
      <alignment horizontal="center" vertical="center" wrapText="1"/>
    </xf>
    <xf numFmtId="0" fontId="5" fillId="0" borderId="8" xfId="49" applyFont="1" applyFill="1" applyBorder="1" applyAlignment="1" applyProtection="1">
      <alignment horizontal="center" vertical="center" wrapText="1"/>
    </xf>
    <xf numFmtId="0" fontId="5" fillId="0" borderId="8" xfId="49" applyFont="1" applyFill="1" applyBorder="1" applyAlignment="1" applyProtection="1">
      <alignment horizontal="center" vertical="center" wrapText="1"/>
      <protection locked="0"/>
    </xf>
    <xf numFmtId="0" fontId="5" fillId="0" borderId="8" xfId="49" applyFont="1" applyFill="1" applyBorder="1" applyAlignment="1" applyProtection="1">
      <alignment horizontal="center" vertical="center"/>
      <protection locked="0"/>
    </xf>
    <xf numFmtId="0" fontId="2" fillId="0" borderId="5" xfId="49" applyFont="1" applyFill="1" applyBorder="1" applyAlignment="1" applyProtection="1">
      <alignment horizontal="left" vertical="center" wrapText="1"/>
    </xf>
    <xf numFmtId="0" fontId="2" fillId="0" borderId="8" xfId="49" applyFont="1" applyFill="1" applyBorder="1" applyAlignment="1" applyProtection="1">
      <alignment horizontal="left" vertical="center" wrapText="1"/>
    </xf>
    <xf numFmtId="0" fontId="2" fillId="0" borderId="8" xfId="49" applyFont="1" applyFill="1" applyBorder="1" applyAlignment="1" applyProtection="1">
      <alignment horizontal="right" vertical="center"/>
      <protection locked="0"/>
    </xf>
    <xf numFmtId="4" fontId="2" fillId="0" borderId="8" xfId="49" applyNumberFormat="1" applyFont="1" applyFill="1" applyBorder="1" applyAlignment="1" applyProtection="1">
      <alignment horizontal="right" vertical="center"/>
      <protection locked="0"/>
    </xf>
    <xf numFmtId="0" fontId="2" fillId="0" borderId="8" xfId="49" applyFont="1" applyFill="1" applyBorder="1" applyAlignment="1" applyProtection="1">
      <alignment horizontal="left" vertical="center" wrapText="1"/>
      <protection locked="0"/>
    </xf>
    <xf numFmtId="4" fontId="2" fillId="0" borderId="8" xfId="49" applyNumberFormat="1" applyFont="1" applyFill="1" applyBorder="1" applyAlignment="1" applyProtection="1">
      <alignment horizontal="right" vertical="center"/>
    </xf>
    <xf numFmtId="0" fontId="2" fillId="0" borderId="13" xfId="49" applyFont="1" applyFill="1" applyBorder="1" applyAlignment="1" applyProtection="1">
      <alignment horizontal="center" vertical="center"/>
    </xf>
    <xf numFmtId="0" fontId="2" fillId="0" borderId="14" xfId="49" applyFont="1" applyFill="1" applyBorder="1" applyAlignment="1" applyProtection="1">
      <alignment horizontal="left" vertical="center"/>
    </xf>
    <xf numFmtId="0" fontId="2" fillId="0" borderId="8" xfId="49" applyFont="1" applyFill="1" applyBorder="1" applyAlignment="1" applyProtection="1">
      <alignment horizontal="left" vertical="center"/>
    </xf>
    <xf numFmtId="0" fontId="7" fillId="0" borderId="0" xfId="49" applyFont="1" applyFill="1" applyBorder="1" applyAlignment="1" applyProtection="1">
      <alignment wrapText="1"/>
      <protection locked="0"/>
    </xf>
    <xf numFmtId="0" fontId="4" fillId="0" borderId="0" xfId="49" applyFont="1" applyFill="1" applyBorder="1" applyAlignment="1" applyProtection="1">
      <alignment horizontal="center" vertical="center" wrapText="1"/>
      <protection locked="0"/>
    </xf>
    <xf numFmtId="0" fontId="5" fillId="0" borderId="0" xfId="49" applyFont="1" applyFill="1" applyBorder="1" applyAlignment="1" applyProtection="1">
      <alignment wrapText="1"/>
      <protection locked="0"/>
    </xf>
    <xf numFmtId="0" fontId="5" fillId="0" borderId="3" xfId="49" applyFont="1" applyFill="1" applyBorder="1" applyAlignment="1" applyProtection="1">
      <alignment horizontal="center" vertical="center" wrapText="1"/>
      <protection locked="0"/>
    </xf>
    <xf numFmtId="0" fontId="5" fillId="0" borderId="14" xfId="49" applyFont="1" applyFill="1" applyBorder="1" applyAlignment="1" applyProtection="1">
      <alignment horizontal="center" vertical="center" wrapText="1"/>
    </xf>
    <xf numFmtId="0" fontId="6" fillId="0" borderId="14" xfId="49" applyFont="1" applyFill="1" applyBorder="1" applyAlignment="1" applyProtection="1">
      <alignment horizontal="center" vertical="center" wrapText="1"/>
      <protection locked="0"/>
    </xf>
    <xf numFmtId="0" fontId="2" fillId="0" borderId="8" xfId="49" applyFont="1" applyFill="1" applyBorder="1" applyAlignment="1" applyProtection="1">
      <alignment horizontal="right" vertical="center"/>
    </xf>
    <xf numFmtId="0" fontId="1" fillId="0" borderId="6" xfId="49" applyFont="1" applyFill="1" applyBorder="1" applyAlignment="1" applyProtection="1"/>
    <xf numFmtId="0" fontId="0" fillId="0" borderId="0" xfId="49" applyFont="1" applyFill="1" applyBorder="1" applyAlignment="1" applyProtection="1">
      <alignment vertical="top" wrapText="1"/>
      <protection locked="0"/>
    </xf>
    <xf numFmtId="0" fontId="2" fillId="0" borderId="0" xfId="49" applyFont="1" applyFill="1" applyBorder="1" applyAlignment="1" applyProtection="1">
      <alignment horizontal="right" vertical="center" wrapText="1"/>
      <protection locked="0"/>
    </xf>
    <xf numFmtId="0" fontId="2" fillId="0" borderId="0" xfId="49" applyFont="1" applyFill="1" applyBorder="1" applyAlignment="1" applyProtection="1">
      <alignment horizontal="right" vertical="center" wrapText="1"/>
    </xf>
    <xf numFmtId="0" fontId="2" fillId="0" borderId="0" xfId="49" applyFont="1" applyFill="1" applyBorder="1" applyAlignment="1" applyProtection="1">
      <alignment horizontal="right" wrapText="1"/>
      <protection locked="0"/>
    </xf>
    <xf numFmtId="0" fontId="2" fillId="0" borderId="0" xfId="49" applyFont="1" applyFill="1" applyBorder="1" applyAlignment="1" applyProtection="1">
      <alignment horizontal="right" wrapText="1"/>
    </xf>
    <xf numFmtId="0" fontId="5" fillId="0" borderId="3" xfId="49" applyFont="1" applyFill="1" applyBorder="1" applyAlignment="1" applyProtection="1">
      <alignment horizontal="center" vertical="center"/>
      <protection locked="0"/>
    </xf>
    <xf numFmtId="0" fontId="5" fillId="0" borderId="4" xfId="49" applyFont="1" applyFill="1" applyBorder="1" applyAlignment="1" applyProtection="1">
      <alignment horizontal="center" vertical="center" wrapText="1"/>
    </xf>
    <xf numFmtId="0" fontId="6" fillId="0" borderId="14" xfId="49" applyFont="1" applyFill="1" applyBorder="1" applyAlignment="1" applyProtection="1">
      <alignment horizontal="center" vertical="center"/>
      <protection locked="0"/>
    </xf>
    <xf numFmtId="0" fontId="5" fillId="0" borderId="6" xfId="49" applyFont="1" applyFill="1" applyBorder="1" applyAlignment="1" applyProtection="1">
      <alignment horizontal="center" vertical="center" wrapText="1"/>
      <protection locked="0"/>
    </xf>
    <xf numFmtId="4" fontId="2" fillId="0" borderId="6" xfId="49" applyNumberFormat="1" applyFont="1" applyFill="1" applyBorder="1" applyAlignment="1" applyProtection="1">
      <alignment horizontal="right" vertical="center"/>
      <protection locked="0"/>
    </xf>
    <xf numFmtId="0" fontId="0" fillId="0" borderId="6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/>
    <xf numFmtId="0" fontId="7" fillId="0" borderId="0" xfId="49" applyFont="1" applyFill="1" applyBorder="1" applyAlignment="1" applyProtection="1"/>
    <xf numFmtId="0" fontId="5" fillId="0" borderId="0" xfId="49" applyFont="1" applyFill="1" applyBorder="1" applyAlignment="1" applyProtection="1"/>
    <xf numFmtId="0" fontId="5" fillId="0" borderId="1" xfId="49" applyFont="1" applyFill="1" applyBorder="1" applyAlignment="1" applyProtection="1">
      <alignment horizontal="center" vertical="center" wrapText="1"/>
    </xf>
    <xf numFmtId="0" fontId="5" fillId="0" borderId="11" xfId="49" applyFont="1" applyFill="1" applyBorder="1" applyAlignment="1" applyProtection="1">
      <alignment horizontal="center" vertical="center" wrapText="1"/>
    </xf>
    <xf numFmtId="0" fontId="5" fillId="0" borderId="9" xfId="49" applyFont="1" applyFill="1" applyBorder="1" applyAlignment="1" applyProtection="1">
      <alignment horizontal="center" vertical="center" wrapText="1"/>
    </xf>
    <xf numFmtId="0" fontId="5" fillId="0" borderId="12" xfId="49" applyFont="1" applyFill="1" applyBorder="1" applyAlignment="1" applyProtection="1">
      <alignment horizontal="center" vertical="center" wrapText="1"/>
    </xf>
    <xf numFmtId="0" fontId="5" fillId="0" borderId="14" xfId="49" applyFont="1" applyFill="1" applyBorder="1" applyAlignment="1" applyProtection="1">
      <alignment horizontal="center" vertical="center" wrapText="1"/>
    </xf>
    <xf numFmtId="0" fontId="5" fillId="0" borderId="8" xfId="49" applyFont="1" applyFill="1" applyBorder="1" applyAlignment="1" applyProtection="1">
      <alignment horizontal="center" vertical="center" wrapText="1"/>
    </xf>
    <xf numFmtId="0" fontId="5" fillId="0" borderId="7" xfId="49" applyFont="1" applyFill="1" applyBorder="1" applyAlignment="1" applyProtection="1">
      <alignment horizontal="center" vertical="center"/>
    </xf>
    <xf numFmtId="0" fontId="5" fillId="0" borderId="8" xfId="49" applyFont="1" applyFill="1" applyBorder="1" applyAlignment="1" applyProtection="1">
      <alignment horizontal="center" vertical="center"/>
      <protection locked="0"/>
    </xf>
    <xf numFmtId="0" fontId="1" fillId="0" borderId="7" xfId="49" applyFont="1" applyFill="1" applyBorder="1" applyAlignment="1" applyProtection="1"/>
    <xf numFmtId="4" fontId="2" fillId="0" borderId="7" xfId="49" applyNumberFormat="1" applyFont="1" applyFill="1" applyBorder="1" applyAlignment="1" applyProtection="1">
      <alignment horizontal="right" vertical="center"/>
      <protection locked="0"/>
    </xf>
    <xf numFmtId="0" fontId="2" fillId="0" borderId="7" xfId="49" applyFont="1" applyFill="1" applyBorder="1" applyAlignment="1" applyProtection="1">
      <alignment horizontal="left" vertical="center" wrapText="1"/>
    </xf>
    <xf numFmtId="0" fontId="2" fillId="0" borderId="7" xfId="49" applyFont="1" applyFill="1" applyBorder="1" applyAlignment="1" applyProtection="1">
      <alignment horizontal="right" vertical="center"/>
    </xf>
    <xf numFmtId="0" fontId="1" fillId="0" borderId="15" xfId="49" applyFont="1" applyFill="1" applyBorder="1" applyAlignment="1" applyProtection="1"/>
    <xf numFmtId="0" fontId="2" fillId="0" borderId="8" xfId="49" applyFont="1" applyFill="1" applyBorder="1" applyAlignment="1" applyProtection="1">
      <alignment horizontal="left" vertical="center" wrapText="1"/>
    </xf>
    <xf numFmtId="0" fontId="2" fillId="0" borderId="5" xfId="49" applyFont="1" applyFill="1" applyBorder="1" applyAlignment="1" applyProtection="1">
      <alignment horizontal="left" vertical="center" wrapText="1"/>
    </xf>
    <xf numFmtId="0" fontId="2" fillId="0" borderId="8" xfId="49" applyFont="1" applyFill="1" applyBorder="1" applyAlignment="1" applyProtection="1">
      <alignment horizontal="right" vertical="center"/>
    </xf>
    <xf numFmtId="0" fontId="2" fillId="0" borderId="13" xfId="49" applyFont="1" applyFill="1" applyBorder="1" applyAlignment="1" applyProtection="1">
      <alignment horizontal="center" vertical="center"/>
    </xf>
    <xf numFmtId="0" fontId="2" fillId="0" borderId="14" xfId="49" applyFont="1" applyFill="1" applyBorder="1" applyAlignment="1" applyProtection="1">
      <alignment horizontal="left" vertical="center"/>
    </xf>
    <xf numFmtId="0" fontId="4" fillId="0" borderId="0" xfId="49" applyFont="1" applyFill="1" applyBorder="1" applyAlignment="1" applyProtection="1">
      <alignment horizontal="center" vertical="center"/>
      <protection locked="0"/>
    </xf>
    <xf numFmtId="0" fontId="5" fillId="0" borderId="3" xfId="49" applyFont="1" applyFill="1" applyBorder="1" applyAlignment="1" applyProtection="1">
      <alignment horizontal="center" vertical="center" wrapText="1"/>
      <protection locked="0"/>
    </xf>
    <xf numFmtId="0" fontId="6" fillId="0" borderId="12" xfId="49" applyFont="1" applyFill="1" applyBorder="1" applyAlignment="1" applyProtection="1">
      <alignment horizontal="center" vertical="center" wrapText="1"/>
      <protection locked="0"/>
    </xf>
    <xf numFmtId="0" fontId="5" fillId="0" borderId="8" xfId="49" applyFont="1" applyFill="1" applyBorder="1" applyAlignment="1" applyProtection="1">
      <alignment horizontal="center" vertical="center" wrapText="1"/>
      <protection locked="0"/>
    </xf>
    <xf numFmtId="0" fontId="2" fillId="0" borderId="0" xfId="49" applyFont="1" applyFill="1" applyBorder="1" applyAlignment="1" applyProtection="1">
      <alignment horizontal="right" vertical="center"/>
      <protection locked="0"/>
    </xf>
    <xf numFmtId="0" fontId="2" fillId="0" borderId="0" xfId="49" applyFont="1" applyFill="1" applyBorder="1" applyAlignment="1" applyProtection="1">
      <alignment horizontal="right"/>
      <protection locked="0"/>
    </xf>
    <xf numFmtId="0" fontId="2" fillId="0" borderId="0" xfId="49" applyFont="1" applyFill="1" applyBorder="1" applyAlignment="1" applyProtection="1">
      <alignment horizontal="right"/>
    </xf>
    <xf numFmtId="0" fontId="5" fillId="0" borderId="3" xfId="49" applyFont="1" applyFill="1" applyBorder="1" applyAlignment="1" applyProtection="1">
      <alignment horizontal="center" vertical="center"/>
      <protection locked="0"/>
    </xf>
    <xf numFmtId="0" fontId="6" fillId="0" borderId="14" xfId="49" applyFont="1" applyFill="1" applyBorder="1" applyAlignment="1" applyProtection="1">
      <alignment horizontal="center" vertical="center"/>
      <protection locked="0"/>
    </xf>
    <xf numFmtId="0" fontId="6" fillId="0" borderId="14" xfId="49" applyFont="1" applyFill="1" applyBorder="1" applyAlignment="1" applyProtection="1">
      <alignment horizontal="center" vertical="center" wrapText="1"/>
      <protection locked="0"/>
    </xf>
    <xf numFmtId="0" fontId="5" fillId="0" borderId="6" xfId="49" applyFont="1" applyFill="1" applyBorder="1" applyAlignment="1" applyProtection="1">
      <alignment horizontal="center" vertical="center" wrapText="1"/>
      <protection locked="0"/>
    </xf>
    <xf numFmtId="0" fontId="5" fillId="0" borderId="8" xfId="49" applyFont="1" applyFill="1" applyBorder="1" applyAlignment="1" applyProtection="1">
      <alignment horizontal="center" vertical="center"/>
      <protection locked="0"/>
    </xf>
    <xf numFmtId="4" fontId="2" fillId="0" borderId="6" xfId="49" applyNumberFormat="1" applyFont="1" applyFill="1" applyBorder="1" applyAlignment="1" applyProtection="1">
      <alignment horizontal="right" vertical="center"/>
      <protection locked="0"/>
    </xf>
    <xf numFmtId="0" fontId="1" fillId="0" borderId="6" xfId="49" applyFont="1" applyFill="1" applyBorder="1" applyAlignment="1" applyProtection="1"/>
    <xf numFmtId="49" fontId="1" fillId="0" borderId="0" xfId="49" applyNumberFormat="1" applyFont="1" applyFill="1" applyBorder="1" applyAlignment="1" applyProtection="1"/>
    <xf numFmtId="49" fontId="8" fillId="0" borderId="0" xfId="49" applyNumberFormat="1" applyFont="1" applyFill="1" applyBorder="1" applyAlignment="1" applyProtection="1"/>
    <xf numFmtId="0" fontId="8" fillId="0" borderId="0" xfId="49" applyFont="1" applyFill="1" applyBorder="1" applyAlignment="1" applyProtection="1">
      <alignment horizontal="right"/>
    </xf>
    <xf numFmtId="0" fontId="7" fillId="0" borderId="0" xfId="49" applyFont="1" applyFill="1" applyBorder="1" applyAlignment="1" applyProtection="1">
      <alignment horizontal="right"/>
    </xf>
    <xf numFmtId="0" fontId="2" fillId="0" borderId="0" xfId="49" applyFont="1" applyFill="1" applyBorder="1" applyAlignment="1" applyProtection="1">
      <alignment horizontal="right"/>
    </xf>
    <xf numFmtId="0" fontId="9" fillId="0" borderId="0" xfId="49" applyFont="1" applyFill="1" applyBorder="1" applyAlignment="1" applyProtection="1">
      <alignment horizontal="center" vertical="center" wrapText="1"/>
    </xf>
    <xf numFmtId="0" fontId="9" fillId="0" borderId="0" xfId="49" applyFont="1" applyFill="1" applyBorder="1" applyAlignment="1" applyProtection="1">
      <alignment horizontal="center" vertical="center"/>
    </xf>
    <xf numFmtId="0" fontId="2" fillId="0" borderId="0" xfId="49" applyFont="1" applyFill="1" applyBorder="1" applyAlignment="1" applyProtection="1">
      <alignment horizontal="left" vertical="center"/>
      <protection locked="0"/>
    </xf>
    <xf numFmtId="49" fontId="5" fillId="0" borderId="1" xfId="49" applyNumberFormat="1" applyFont="1" applyFill="1" applyBorder="1" applyAlignment="1" applyProtection="1">
      <alignment horizontal="center" vertical="center" wrapText="1"/>
    </xf>
    <xf numFmtId="0" fontId="5" fillId="0" borderId="4" xfId="49" applyFont="1" applyFill="1" applyBorder="1" applyAlignment="1" applyProtection="1">
      <alignment horizontal="center" vertical="center"/>
    </xf>
    <xf numFmtId="49" fontId="5" fillId="0" borderId="9" xfId="49" applyNumberFormat="1" applyFont="1" applyFill="1" applyBorder="1" applyAlignment="1" applyProtection="1">
      <alignment horizontal="center" vertical="center" wrapText="1"/>
    </xf>
    <xf numFmtId="49" fontId="5" fillId="0" borderId="6" xfId="49" applyNumberFormat="1" applyFont="1" applyFill="1" applyBorder="1" applyAlignment="1" applyProtection="1">
      <alignment horizontal="center" vertical="center"/>
    </xf>
    <xf numFmtId="176" fontId="2" fillId="0" borderId="6" xfId="49" applyNumberFormat="1" applyFont="1" applyFill="1" applyBorder="1" applyAlignment="1" applyProtection="1">
      <alignment horizontal="right" vertical="center"/>
    </xf>
    <xf numFmtId="176" fontId="2" fillId="0" borderId="6" xfId="49" applyNumberFormat="1" applyFont="1" applyFill="1" applyBorder="1" applyAlignment="1" applyProtection="1">
      <alignment horizontal="right" vertical="center" wrapText="1"/>
    </xf>
    <xf numFmtId="0" fontId="1" fillId="0" borderId="2" xfId="49" applyFont="1" applyFill="1" applyBorder="1" applyAlignment="1" applyProtection="1">
      <alignment horizontal="center" vertical="center"/>
    </xf>
    <xf numFmtId="0" fontId="1" fillId="0" borderId="4" xfId="49" applyFont="1" applyFill="1" applyBorder="1" applyAlignment="1" applyProtection="1">
      <alignment horizontal="center" vertical="center"/>
    </xf>
    <xf numFmtId="0" fontId="2" fillId="0" borderId="6" xfId="49" applyFont="1" applyFill="1" applyBorder="1" applyAlignment="1" applyProtection="1">
      <alignment horizontal="left" vertical="center"/>
      <protection locked="0"/>
    </xf>
    <xf numFmtId="0" fontId="3" fillId="0" borderId="0" xfId="49" applyFont="1" applyFill="1" applyBorder="1" applyAlignment="1" applyProtection="1">
      <alignment horizontal="center" vertical="center"/>
    </xf>
    <xf numFmtId="0" fontId="0" fillId="0" borderId="0" xfId="49" applyFont="1" applyFill="1" applyBorder="1" applyAlignment="1" applyProtection="1">
      <alignment horizontal="left" vertical="center"/>
      <protection locked="0"/>
    </xf>
    <xf numFmtId="0" fontId="1" fillId="0" borderId="0" xfId="49" applyFont="1" applyFill="1" applyBorder="1" applyAlignment="1" applyProtection="1">
      <alignment vertical="center"/>
      <protection locked="0"/>
    </xf>
    <xf numFmtId="0" fontId="5" fillId="0" borderId="6" xfId="49" applyFont="1" applyFill="1" applyBorder="1" applyAlignment="1" applyProtection="1">
      <alignment horizontal="center" vertical="center"/>
      <protection locked="0"/>
    </xf>
    <xf numFmtId="0" fontId="0" fillId="0" borderId="6" xfId="49" applyFont="1" applyFill="1" applyBorder="1" applyAlignment="1" applyProtection="1">
      <alignment horizontal="left" vertical="center" wrapText="1"/>
    </xf>
    <xf numFmtId="0" fontId="0" fillId="0" borderId="6" xfId="49" applyFont="1" applyFill="1" applyBorder="1" applyAlignment="1" applyProtection="1">
      <alignment vertical="center"/>
      <protection locked="0"/>
    </xf>
    <xf numFmtId="0" fontId="0" fillId="0" borderId="6" xfId="49" applyFont="1" applyFill="1" applyBorder="1" applyAlignment="1" applyProtection="1">
      <alignment vertical="center" wrapText="1"/>
    </xf>
    <xf numFmtId="0" fontId="0" fillId="0" borderId="6" xfId="49" applyFont="1" applyFill="1" applyBorder="1" applyAlignment="1" applyProtection="1">
      <alignment horizontal="center" vertical="center" wrapText="1"/>
    </xf>
    <xf numFmtId="0" fontId="0" fillId="0" borderId="6" xfId="49" applyFont="1" applyFill="1" applyBorder="1" applyAlignment="1" applyProtection="1">
      <alignment horizontal="center" vertical="center"/>
      <protection locked="0"/>
    </xf>
    <xf numFmtId="0" fontId="0" fillId="0" borderId="6" xfId="49" applyFont="1" applyFill="1" applyBorder="1" applyAlignment="1" applyProtection="1">
      <alignment horizontal="left" vertical="center"/>
      <protection locked="0"/>
    </xf>
    <xf numFmtId="0" fontId="0" fillId="0" borderId="6" xfId="49" applyFont="1" applyFill="1" applyBorder="1" applyAlignment="1" applyProtection="1">
      <alignment horizontal="left" vertical="center" wrapText="1"/>
      <protection locked="0"/>
    </xf>
    <xf numFmtId="0" fontId="0" fillId="0" borderId="1" xfId="49" applyFont="1" applyFill="1" applyBorder="1" applyAlignment="1" applyProtection="1">
      <alignment horizontal="left" vertical="center" wrapText="1"/>
      <protection locked="0"/>
    </xf>
    <xf numFmtId="0" fontId="0" fillId="0" borderId="1" xfId="49" applyFont="1" applyFill="1" applyBorder="1" applyAlignment="1" applyProtection="1">
      <alignment horizontal="left" vertical="center"/>
      <protection locked="0"/>
    </xf>
    <xf numFmtId="0" fontId="1" fillId="0" borderId="9" xfId="49" applyFont="1" applyFill="1" applyBorder="1" applyAlignment="1" applyProtection="1">
      <alignment vertical="center"/>
    </xf>
    <xf numFmtId="0" fontId="0" fillId="0" borderId="9" xfId="49" applyFont="1" applyFill="1" applyBorder="1" applyAlignment="1" applyProtection="1">
      <alignment vertical="top"/>
      <protection locked="0"/>
    </xf>
    <xf numFmtId="0" fontId="1" fillId="0" borderId="5" xfId="49" applyFont="1" applyFill="1" applyBorder="1" applyAlignment="1" applyProtection="1">
      <alignment vertical="center"/>
    </xf>
    <xf numFmtId="0" fontId="0" fillId="0" borderId="5" xfId="49" applyFont="1" applyFill="1" applyBorder="1" applyAlignment="1" applyProtection="1">
      <alignment vertical="top"/>
      <protection locked="0"/>
    </xf>
    <xf numFmtId="0" fontId="2" fillId="0" borderId="1" xfId="49" applyFont="1" applyFill="1" applyBorder="1" applyAlignment="1" applyProtection="1">
      <alignment horizontal="left" vertical="center" wrapText="1"/>
      <protection locked="0"/>
    </xf>
    <xf numFmtId="0" fontId="2" fillId="0" borderId="1" xfId="49" applyFont="1" applyFill="1" applyBorder="1" applyAlignment="1" applyProtection="1">
      <alignment horizontal="left" vertical="center"/>
      <protection locked="0"/>
    </xf>
    <xf numFmtId="0" fontId="2" fillId="0" borderId="6" xfId="49" applyFont="1" applyFill="1" applyBorder="1" applyAlignment="1" applyProtection="1">
      <alignment horizontal="left" vertical="center" wrapText="1"/>
    </xf>
    <xf numFmtId="0" fontId="2" fillId="0" borderId="0" xfId="49" applyFont="1" applyFill="1" applyBorder="1" applyAlignment="1" applyProtection="1">
      <alignment horizontal="right" vertical="center" wrapText="1"/>
      <protection locked="0"/>
    </xf>
    <xf numFmtId="0" fontId="1" fillId="0" borderId="0" xfId="49" applyFont="1" applyFill="1" applyBorder="1" applyAlignment="1" applyProtection="1">
      <alignment vertical="top"/>
    </xf>
    <xf numFmtId="49" fontId="7" fillId="0" borderId="0" xfId="49" applyNumberFormat="1" applyFont="1" applyFill="1" applyBorder="1" applyAlignment="1" applyProtection="1"/>
    <xf numFmtId="0" fontId="5" fillId="0" borderId="0" xfId="49" applyFont="1" applyFill="1" applyBorder="1" applyAlignment="1" applyProtection="1">
      <alignment horizontal="left" vertical="center"/>
    </xf>
    <xf numFmtId="0" fontId="5" fillId="0" borderId="1" xfId="49" applyFont="1" applyFill="1" applyBorder="1" applyAlignment="1" applyProtection="1">
      <alignment horizontal="center" vertical="center" wrapText="1"/>
      <protection locked="0"/>
    </xf>
    <xf numFmtId="0" fontId="6" fillId="0" borderId="1" xfId="49" applyFont="1" applyFill="1" applyBorder="1" applyAlignment="1" applyProtection="1">
      <alignment horizontal="center" vertical="center" wrapText="1"/>
    </xf>
    <xf numFmtId="0" fontId="5" fillId="0" borderId="9" xfId="49" applyFont="1" applyFill="1" applyBorder="1" applyAlignment="1" applyProtection="1">
      <alignment horizontal="center" vertical="center" wrapText="1"/>
      <protection locked="0"/>
    </xf>
    <xf numFmtId="0" fontId="5" fillId="0" borderId="5" xfId="49" applyFont="1" applyFill="1" applyBorder="1" applyAlignment="1" applyProtection="1">
      <alignment horizontal="center" vertical="center" wrapText="1"/>
      <protection locked="0"/>
    </xf>
    <xf numFmtId="0" fontId="7" fillId="0" borderId="6" xfId="49" applyFont="1" applyFill="1" applyBorder="1" applyAlignment="1" applyProtection="1">
      <alignment horizontal="center" vertical="center"/>
    </xf>
    <xf numFmtId="0" fontId="0" fillId="0" borderId="6" xfId="49" applyFont="1" applyFill="1" applyBorder="1" applyAlignment="1" applyProtection="1">
      <alignment horizontal="left" vertical="top" wrapText="1"/>
    </xf>
    <xf numFmtId="0" fontId="1" fillId="0" borderId="2" xfId="49" applyFont="1" applyFill="1" applyBorder="1" applyAlignment="1" applyProtection="1">
      <alignment horizontal="center" vertical="center" wrapText="1"/>
      <protection locked="0"/>
    </xf>
    <xf numFmtId="0" fontId="0" fillId="0" borderId="3" xfId="49" applyFont="1" applyFill="1" applyBorder="1" applyAlignment="1" applyProtection="1">
      <alignment horizontal="left" vertical="center"/>
    </xf>
    <xf numFmtId="0" fontId="0" fillId="0" borderId="4" xfId="49" applyFont="1" applyFill="1" applyBorder="1" applyAlignment="1" applyProtection="1">
      <alignment horizontal="left" vertical="center"/>
    </xf>
    <xf numFmtId="0" fontId="5" fillId="0" borderId="0" xfId="49" applyFont="1" applyFill="1" applyBorder="1" applyAlignment="1" applyProtection="1"/>
    <xf numFmtId="0" fontId="5" fillId="0" borderId="2" xfId="49" applyFont="1" applyFill="1" applyBorder="1" applyAlignment="1" applyProtection="1">
      <alignment horizontal="center" vertical="center" wrapText="1"/>
      <protection locked="0"/>
    </xf>
    <xf numFmtId="4" fontId="0" fillId="0" borderId="6" xfId="49" applyNumberFormat="1" applyFont="1" applyFill="1" applyBorder="1" applyAlignment="1" applyProtection="1">
      <alignment horizontal="right" vertical="center" wrapText="1"/>
    </xf>
    <xf numFmtId="4" fontId="0" fillId="0" borderId="6" xfId="49" applyNumberFormat="1" applyFont="1" applyFill="1" applyBorder="1" applyAlignment="1" applyProtection="1">
      <alignment horizontal="right" vertical="center" wrapText="1"/>
      <protection locked="0"/>
    </xf>
    <xf numFmtId="0" fontId="2" fillId="0" borderId="6" xfId="49" applyFont="1" applyFill="1" applyBorder="1" applyAlignment="1" applyProtection="1">
      <alignment horizontal="right" vertical="center" wrapText="1"/>
    </xf>
    <xf numFmtId="0" fontId="2" fillId="0" borderId="6" xfId="49" applyFont="1" applyFill="1" applyBorder="1" applyAlignment="1" applyProtection="1">
      <alignment horizontal="right" vertical="center" wrapText="1"/>
      <protection locked="0"/>
    </xf>
    <xf numFmtId="0" fontId="2" fillId="0" borderId="0" xfId="49" applyFont="1" applyFill="1" applyBorder="1" applyAlignment="1" applyProtection="1">
      <alignment horizontal="right" vertical="center"/>
    </xf>
    <xf numFmtId="4" fontId="2" fillId="0" borderId="6" xfId="49" applyNumberFormat="1" applyFont="1" applyFill="1" applyBorder="1" applyAlignment="1" applyProtection="1">
      <alignment horizontal="right" vertical="center"/>
    </xf>
    <xf numFmtId="0" fontId="1" fillId="0" borderId="0" xfId="49" applyFont="1" applyFill="1" applyBorder="1" applyAlignment="1" applyProtection="1"/>
    <xf numFmtId="0" fontId="1" fillId="0" borderId="0" xfId="49" applyFont="1" applyFill="1" applyBorder="1" applyAlignment="1" applyProtection="1">
      <alignment vertical="top"/>
      <protection locked="0"/>
    </xf>
    <xf numFmtId="49" fontId="7" fillId="0" borderId="0" xfId="49" applyNumberFormat="1" applyFont="1" applyFill="1" applyBorder="1" applyAlignment="1" applyProtection="1">
      <protection locked="0"/>
    </xf>
    <xf numFmtId="0" fontId="4" fillId="0" borderId="0" xfId="49" applyFont="1" applyFill="1" applyBorder="1" applyAlignment="1" applyProtection="1">
      <alignment horizontal="center" vertical="center"/>
      <protection locked="0"/>
    </xf>
    <xf numFmtId="0" fontId="5" fillId="0" borderId="0" xfId="49" applyFont="1" applyFill="1" applyBorder="1" applyAlignment="1" applyProtection="1">
      <alignment horizontal="left" vertical="center"/>
      <protection locked="0"/>
    </xf>
    <xf numFmtId="0" fontId="5" fillId="0" borderId="0" xfId="49" applyFont="1" applyFill="1" applyBorder="1" applyAlignment="1" applyProtection="1">
      <alignment horizontal="left" vertical="center"/>
      <protection locked="0"/>
    </xf>
    <xf numFmtId="0" fontId="5" fillId="0" borderId="1" xfId="49" applyFont="1" applyFill="1" applyBorder="1" applyAlignment="1" applyProtection="1">
      <alignment horizontal="center" vertical="center" wrapText="1"/>
      <protection locked="0"/>
    </xf>
    <xf numFmtId="0" fontId="5" fillId="0" borderId="2" xfId="49" applyFont="1" applyFill="1" applyBorder="1" applyAlignment="1" applyProtection="1">
      <alignment horizontal="center" vertical="center"/>
      <protection locked="0"/>
    </xf>
    <xf numFmtId="0" fontId="5" fillId="0" borderId="9" xfId="49" applyFont="1" applyFill="1" applyBorder="1" applyAlignment="1" applyProtection="1">
      <alignment horizontal="center" vertical="center"/>
      <protection locked="0"/>
    </xf>
    <xf numFmtId="0" fontId="5" fillId="0" borderId="1" xfId="49" applyFont="1" applyFill="1" applyBorder="1" applyAlignment="1" applyProtection="1">
      <alignment horizontal="center" vertical="center"/>
      <protection locked="0"/>
    </xf>
    <xf numFmtId="0" fontId="5" fillId="0" borderId="9" xfId="49" applyFont="1" applyFill="1" applyBorder="1" applyAlignment="1" applyProtection="1">
      <alignment horizontal="center" vertical="center"/>
    </xf>
    <xf numFmtId="0" fontId="5" fillId="0" borderId="5" xfId="49" applyFont="1" applyFill="1" applyBorder="1" applyAlignment="1" applyProtection="1">
      <alignment horizontal="center" vertical="center"/>
      <protection locked="0"/>
    </xf>
    <xf numFmtId="0" fontId="5" fillId="0" borderId="5" xfId="49" applyFont="1" applyFill="1" applyBorder="1" applyAlignment="1" applyProtection="1">
      <alignment horizontal="center" vertical="center"/>
      <protection locked="0"/>
    </xf>
    <xf numFmtId="0" fontId="7" fillId="0" borderId="6" xfId="49" applyFont="1" applyFill="1" applyBorder="1" applyAlignment="1" applyProtection="1">
      <alignment horizontal="center" vertical="center"/>
      <protection locked="0"/>
    </xf>
    <xf numFmtId="0" fontId="7" fillId="0" borderId="6" xfId="49" applyFont="1" applyFill="1" applyBorder="1" applyAlignment="1" applyProtection="1">
      <alignment horizontal="center" vertical="center"/>
      <protection locked="0"/>
    </xf>
    <xf numFmtId="49" fontId="10" fillId="0" borderId="7" xfId="49" applyNumberFormat="1" applyFont="1" applyFill="1" applyBorder="1" applyAlignment="1" applyProtection="1">
      <alignment vertical="center"/>
    </xf>
    <xf numFmtId="49" fontId="11" fillId="0" borderId="7" xfId="49" applyNumberFormat="1" applyFont="1" applyFill="1" applyBorder="1" applyAlignment="1" applyProtection="1">
      <alignment vertical="center"/>
    </xf>
    <xf numFmtId="0" fontId="0" fillId="0" borderId="3" xfId="49" applyFont="1" applyFill="1" applyBorder="1" applyAlignment="1" applyProtection="1">
      <alignment horizontal="left" vertical="center"/>
      <protection locked="0"/>
    </xf>
    <xf numFmtId="0" fontId="0" fillId="0" borderId="3" xfId="49" applyFont="1" applyFill="1" applyBorder="1" applyAlignment="1" applyProtection="1">
      <alignment horizontal="left" vertical="center"/>
      <protection locked="0"/>
    </xf>
    <xf numFmtId="0" fontId="0" fillId="0" borderId="4" xfId="49" applyFont="1" applyFill="1" applyBorder="1" applyAlignment="1" applyProtection="1">
      <alignment horizontal="left" vertical="center"/>
      <protection locked="0"/>
    </xf>
    <xf numFmtId="0" fontId="5" fillId="0" borderId="4" xfId="49" applyFont="1" applyFill="1" applyBorder="1" applyAlignment="1" applyProtection="1">
      <alignment horizontal="center" vertical="center"/>
      <protection locked="0"/>
    </xf>
    <xf numFmtId="0" fontId="5" fillId="0" borderId="4" xfId="49" applyFont="1" applyFill="1" applyBorder="1" applyAlignment="1" applyProtection="1">
      <alignment horizontal="center" vertical="center" wrapText="1"/>
      <protection locked="0"/>
    </xf>
    <xf numFmtId="177" fontId="10" fillId="0" borderId="7" xfId="49" applyNumberFormat="1" applyFont="1" applyFill="1" applyBorder="1" applyAlignment="1" applyProtection="1">
      <alignment vertical="center"/>
    </xf>
    <xf numFmtId="0" fontId="1" fillId="0" borderId="0" xfId="49" applyFont="1" applyFill="1" applyBorder="1" applyAlignment="1" applyProtection="1">
      <alignment vertical="top"/>
      <protection locked="0"/>
    </xf>
    <xf numFmtId="0" fontId="12" fillId="0" borderId="0" xfId="49" applyFont="1" applyFill="1" applyBorder="1" applyAlignment="1" applyProtection="1">
      <alignment horizontal="center"/>
    </xf>
    <xf numFmtId="0" fontId="12" fillId="0" borderId="0" xfId="49" applyFont="1" applyFill="1" applyBorder="1" applyAlignment="1" applyProtection="1">
      <alignment horizontal="center" wrapText="1"/>
    </xf>
    <xf numFmtId="0" fontId="12" fillId="0" borderId="0" xfId="49" applyFont="1" applyFill="1" applyBorder="1" applyAlignment="1" applyProtection="1">
      <alignment wrapText="1"/>
    </xf>
    <xf numFmtId="0" fontId="12" fillId="0" borderId="0" xfId="49" applyFont="1" applyFill="1" applyBorder="1" applyAlignment="1" applyProtection="1"/>
    <xf numFmtId="0" fontId="1" fillId="0" borderId="0" xfId="49" applyFont="1" applyFill="1" applyBorder="1" applyAlignment="1" applyProtection="1">
      <alignment horizontal="center" wrapText="1"/>
    </xf>
    <xf numFmtId="0" fontId="0" fillId="0" borderId="0" xfId="49" applyFont="1" applyFill="1" applyBorder="1" applyAlignment="1" applyProtection="1">
      <alignment horizontal="right" wrapText="1"/>
    </xf>
    <xf numFmtId="0" fontId="13" fillId="0" borderId="0" xfId="49" applyFont="1" applyFill="1" applyBorder="1" applyAlignment="1" applyProtection="1">
      <alignment horizontal="center" vertical="center" wrapText="1"/>
    </xf>
    <xf numFmtId="0" fontId="12" fillId="0" borderId="6" xfId="49" applyFont="1" applyFill="1" applyBorder="1" applyAlignment="1" applyProtection="1">
      <alignment horizontal="center" vertical="center" wrapText="1"/>
    </xf>
    <xf numFmtId="0" fontId="12" fillId="0" borderId="2" xfId="49" applyFont="1" applyFill="1" applyBorder="1" applyAlignment="1" applyProtection="1">
      <alignment horizontal="center" vertical="center" wrapText="1"/>
    </xf>
    <xf numFmtId="4" fontId="0" fillId="0" borderId="2" xfId="49" applyNumberFormat="1" applyFont="1" applyFill="1" applyBorder="1" applyAlignment="1" applyProtection="1">
      <alignment horizontal="right" vertical="center"/>
    </xf>
    <xf numFmtId="49" fontId="5" fillId="0" borderId="2" xfId="49" applyNumberFormat="1" applyFont="1" applyFill="1" applyBorder="1" applyAlignment="1" applyProtection="1">
      <alignment horizontal="center" vertical="center" wrapText="1"/>
    </xf>
    <xf numFmtId="49" fontId="5" fillId="0" borderId="4" xfId="49" applyNumberFormat="1" applyFont="1" applyFill="1" applyBorder="1" applyAlignment="1" applyProtection="1">
      <alignment horizontal="center" vertical="center" wrapText="1"/>
    </xf>
    <xf numFmtId="0" fontId="5" fillId="0" borderId="11" xfId="49" applyFont="1" applyFill="1" applyBorder="1" applyAlignment="1" applyProtection="1">
      <alignment horizontal="center" vertical="center"/>
    </xf>
    <xf numFmtId="0" fontId="5" fillId="0" borderId="8" xfId="49" applyFont="1" applyFill="1" applyBorder="1" applyAlignment="1" applyProtection="1">
      <alignment horizontal="center" vertical="center"/>
    </xf>
    <xf numFmtId="0" fontId="1" fillId="0" borderId="4" xfId="49" applyFont="1" applyFill="1" applyBorder="1" applyAlignment="1" applyProtection="1">
      <alignment horizontal="center" vertical="center" wrapText="1"/>
    </xf>
    <xf numFmtId="0" fontId="7" fillId="0" borderId="0" xfId="49" applyFont="1" applyFill="1" applyBorder="1" applyAlignment="1" applyProtection="1">
      <alignment vertical="center"/>
    </xf>
    <xf numFmtId="0" fontId="14" fillId="0" borderId="0" xfId="49" applyFont="1" applyFill="1" applyBorder="1" applyAlignment="1" applyProtection="1">
      <alignment horizontal="center" vertical="center"/>
    </xf>
    <xf numFmtId="0" fontId="15" fillId="0" borderId="0" xfId="49" applyFont="1" applyFill="1" applyBorder="1" applyAlignment="1" applyProtection="1">
      <alignment horizontal="center" vertical="center"/>
    </xf>
    <xf numFmtId="0" fontId="2" fillId="0" borderId="6" xfId="49" applyFont="1" applyFill="1" applyBorder="1" applyAlignment="1" applyProtection="1">
      <alignment vertical="center"/>
    </xf>
    <xf numFmtId="0" fontId="2" fillId="0" borderId="6" xfId="49" applyFont="1" applyFill="1" applyBorder="1" applyAlignment="1" applyProtection="1">
      <alignment horizontal="left" vertical="center"/>
    </xf>
    <xf numFmtId="0" fontId="16" fillId="0" borderId="6" xfId="49" applyFont="1" applyFill="1" applyBorder="1" applyAlignment="1" applyProtection="1">
      <alignment horizontal="right" vertical="center"/>
    </xf>
    <xf numFmtId="0" fontId="1" fillId="0" borderId="6" xfId="49" applyFont="1" applyFill="1" applyBorder="1" applyAlignment="1" applyProtection="1">
      <alignment vertical="center"/>
    </xf>
    <xf numFmtId="0" fontId="16" fillId="0" borderId="6" xfId="49" applyFont="1" applyFill="1" applyBorder="1" applyAlignment="1" applyProtection="1">
      <alignment horizontal="center" vertical="center"/>
    </xf>
    <xf numFmtId="0" fontId="16" fillId="0" borderId="6" xfId="49" applyFont="1" applyFill="1" applyBorder="1" applyAlignment="1" applyProtection="1">
      <alignment horizontal="center" vertical="center"/>
      <protection locked="0"/>
    </xf>
    <xf numFmtId="4" fontId="16" fillId="0" borderId="6" xfId="49" applyNumberFormat="1" applyFont="1" applyFill="1" applyBorder="1" applyAlignment="1" applyProtection="1">
      <alignment horizontal="right" vertical="center"/>
    </xf>
    <xf numFmtId="0" fontId="2" fillId="0" borderId="0" xfId="49" applyFont="1" applyFill="1" applyBorder="1" applyAlignment="1" applyProtection="1">
      <alignment horizontal="left" vertical="center" wrapText="1"/>
      <protection locked="0"/>
    </xf>
    <xf numFmtId="0" fontId="5" fillId="0" borderId="0" xfId="49" applyFont="1" applyFill="1" applyBorder="1" applyAlignment="1" applyProtection="1">
      <alignment horizontal="left" vertical="center" wrapText="1"/>
    </xf>
    <xf numFmtId="0" fontId="1" fillId="0" borderId="6" xfId="49" applyFont="1" applyFill="1" applyBorder="1" applyAlignment="1" applyProtection="1">
      <alignment horizontal="center" vertical="center" wrapText="1"/>
    </xf>
    <xf numFmtId="0" fontId="3" fillId="0" borderId="0" xfId="49" applyFont="1" applyFill="1" applyBorder="1" applyAlignment="1" applyProtection="1">
      <alignment horizontal="center" vertical="center"/>
      <protection locked="0"/>
    </xf>
    <xf numFmtId="0" fontId="2" fillId="0" borderId="0" xfId="49" applyFont="1" applyFill="1" applyBorder="1" applyAlignment="1" applyProtection="1">
      <alignment horizontal="left" vertical="center"/>
    </xf>
    <xf numFmtId="0" fontId="1" fillId="0" borderId="1" xfId="49" applyFont="1" applyFill="1" applyBorder="1" applyAlignment="1" applyProtection="1">
      <alignment horizontal="center" vertical="center" wrapText="1"/>
      <protection locked="0"/>
    </xf>
    <xf numFmtId="0" fontId="1" fillId="0" borderId="11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 wrapText="1"/>
    </xf>
    <xf numFmtId="0" fontId="1" fillId="0" borderId="5" xfId="49" applyFont="1" applyFill="1" applyBorder="1" applyAlignment="1" applyProtection="1">
      <alignment horizontal="center" vertical="center" wrapText="1"/>
    </xf>
    <xf numFmtId="0" fontId="1" fillId="0" borderId="8" xfId="49" applyFont="1" applyFill="1" applyBorder="1" applyAlignment="1" applyProtection="1">
      <alignment horizontal="center" vertical="center" wrapText="1"/>
    </xf>
    <xf numFmtId="0" fontId="7" fillId="0" borderId="2" xfId="49" applyFont="1" applyFill="1" applyBorder="1" applyAlignment="1" applyProtection="1">
      <alignment horizontal="center" vertical="center"/>
    </xf>
    <xf numFmtId="0" fontId="1" fillId="0" borderId="8" xfId="49" applyFont="1" applyFill="1" applyBorder="1" applyAlignment="1" applyProtection="1">
      <alignment horizontal="center" vertical="center" wrapText="1"/>
      <protection locked="0"/>
    </xf>
    <xf numFmtId="0" fontId="7" fillId="0" borderId="0" xfId="49" applyFont="1" applyFill="1" applyBorder="1" applyAlignment="1" applyProtection="1">
      <alignment horizontal="right" vertical="center"/>
      <protection locked="0"/>
    </xf>
    <xf numFmtId="0" fontId="7" fillId="0" borderId="0" xfId="49" applyFont="1" applyFill="1" applyBorder="1" applyAlignment="1" applyProtection="1">
      <alignment horizontal="right"/>
      <protection locked="0"/>
    </xf>
    <xf numFmtId="0" fontId="1" fillId="0" borderId="4" xfId="49" applyFont="1" applyFill="1" applyBorder="1" applyAlignment="1" applyProtection="1">
      <alignment horizontal="center" vertical="center" wrapText="1"/>
      <protection locked="0"/>
    </xf>
    <xf numFmtId="0" fontId="2" fillId="0" borderId="6" xfId="49" applyFont="1" applyFill="1" applyBorder="1" applyAlignment="1" applyProtection="1">
      <alignment horizontal="right" vertical="center"/>
    </xf>
    <xf numFmtId="0" fontId="15" fillId="0" borderId="0" xfId="49" applyFont="1" applyFill="1" applyBorder="1" applyAlignment="1" applyProtection="1"/>
    <xf numFmtId="0" fontId="4" fillId="0" borderId="0" xfId="49" applyFont="1" applyFill="1" applyBorder="1" applyAlignment="1" applyProtection="1">
      <alignment horizontal="center" vertical="top"/>
    </xf>
    <xf numFmtId="0" fontId="2" fillId="0" borderId="5" xfId="49" applyFont="1" applyFill="1" applyBorder="1" applyAlignment="1" applyProtection="1">
      <alignment horizontal="left" vertical="center"/>
    </xf>
    <xf numFmtId="4" fontId="2" fillId="0" borderId="6" xfId="49" applyNumberFormat="1" applyFont="1" applyFill="1" applyBorder="1" applyAlignment="1" applyProtection="1">
      <alignment horizontal="right" vertical="center"/>
    </xf>
    <xf numFmtId="4" fontId="2" fillId="0" borderId="13" xfId="49" applyNumberFormat="1" applyFont="1" applyFill="1" applyBorder="1" applyAlignment="1" applyProtection="1">
      <alignment horizontal="right" vertical="center"/>
      <protection locked="0"/>
    </xf>
    <xf numFmtId="0" fontId="16" fillId="0" borderId="5" xfId="49" applyFont="1" applyFill="1" applyBorder="1" applyAlignment="1" applyProtection="1">
      <alignment horizontal="center" vertical="center"/>
    </xf>
    <xf numFmtId="4" fontId="16" fillId="0" borderId="13" xfId="49" applyNumberFormat="1" applyFont="1" applyFill="1" applyBorder="1" applyAlignment="1" applyProtection="1">
      <alignment horizontal="right" vertical="center"/>
    </xf>
    <xf numFmtId="4" fontId="2" fillId="0" borderId="13" xfId="49" applyNumberFormat="1" applyFont="1" applyFill="1" applyBorder="1" applyAlignment="1" applyProtection="1">
      <alignment horizontal="right" vertical="center"/>
    </xf>
    <xf numFmtId="0" fontId="16" fillId="0" borderId="5" xfId="49" applyFont="1" applyFill="1" applyBorder="1" applyAlignment="1" applyProtection="1">
      <alignment horizontal="center" vertical="center"/>
      <protection locked="0"/>
    </xf>
    <xf numFmtId="4" fontId="16" fillId="0" borderId="6" xfId="49" applyNumberFormat="1" applyFont="1" applyFill="1" applyBorder="1" applyAlignment="1" applyProtection="1">
      <alignment horizontal="right" vertical="center"/>
      <protection locked="0"/>
    </xf>
    <xf numFmtId="0" fontId="0" fillId="0" borderId="6" xfId="49" applyFont="1" applyFill="1" applyBorder="1" applyAlignment="1" applyProtection="1" quotePrefix="1">
      <alignment horizontal="left" vertical="center" wrapText="1"/>
      <protection locked="0"/>
    </xf>
    <xf numFmtId="0" fontId="0" fillId="0" borderId="1" xfId="49" applyFont="1" applyFill="1" applyBorder="1" applyAlignment="1" applyProtection="1" quotePrefix="1">
      <alignment horizontal="left" vertical="center"/>
      <protection locked="0"/>
    </xf>
    <xf numFmtId="0" fontId="2" fillId="0" borderId="1" xfId="49" applyFont="1" applyFill="1" applyBorder="1" applyAlignment="1" applyProtection="1" quotePrefix="1">
      <alignment horizontal="left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4"/>
  <sheetViews>
    <sheetView topLeftCell="A13" workbookViewId="0">
      <selection activeCell="D15" sqref="D15:D16"/>
    </sheetView>
  </sheetViews>
  <sheetFormatPr defaultColWidth="9.33333333333333" defaultRowHeight="14.25" customHeight="1" outlineLevelCol="3"/>
  <cols>
    <col min="1" max="1" width="46.1666666666667" style="37" customWidth="1"/>
    <col min="2" max="2" width="50.3333333333333" style="37" customWidth="1"/>
    <col min="3" max="3" width="47.1666666666667" style="37" customWidth="1"/>
    <col min="4" max="4" width="53.8333333333333" style="37" customWidth="1"/>
    <col min="5" max="5" width="9.33333333333333" style="22" customWidth="1"/>
    <col min="6" max="16384" width="9.33333333333333" style="22"/>
  </cols>
  <sheetData>
    <row r="1" ht="17.25" customHeight="1" spans="1:4">
      <c r="A1" s="259" t="s">
        <v>0</v>
      </c>
      <c r="B1" s="38"/>
      <c r="C1" s="38"/>
      <c r="D1" s="139"/>
    </row>
    <row r="2" ht="13.5" customHeight="1" spans="1:4">
      <c r="A2" s="38"/>
      <c r="B2" s="38"/>
      <c r="C2" s="38"/>
      <c r="D2" s="139" t="s">
        <v>1</v>
      </c>
    </row>
    <row r="3" ht="36" customHeight="1" spans="1:4">
      <c r="A3" s="23" t="s">
        <v>2</v>
      </c>
      <c r="B3" s="260"/>
      <c r="C3" s="260"/>
      <c r="D3" s="260"/>
    </row>
    <row r="4" ht="21" customHeight="1" spans="1:4">
      <c r="A4" s="246" t="s">
        <v>3</v>
      </c>
      <c r="B4" s="234"/>
      <c r="C4" s="234"/>
      <c r="D4" s="139" t="s">
        <v>4</v>
      </c>
    </row>
    <row r="5" ht="19.5" customHeight="1" spans="1:4">
      <c r="A5" s="46" t="s">
        <v>5</v>
      </c>
      <c r="B5" s="144"/>
      <c r="C5" s="46" t="s">
        <v>6</v>
      </c>
      <c r="D5" s="144"/>
    </row>
    <row r="6" ht="19.5" customHeight="1" spans="1:4">
      <c r="A6" s="45" t="s">
        <v>7</v>
      </c>
      <c r="B6" s="45" t="s">
        <v>8</v>
      </c>
      <c r="C6" s="45" t="s">
        <v>9</v>
      </c>
      <c r="D6" s="45" t="s">
        <v>8</v>
      </c>
    </row>
    <row r="7" ht="19.5" customHeight="1" spans="1:4">
      <c r="A7" s="48"/>
      <c r="B7" s="48"/>
      <c r="C7" s="48"/>
      <c r="D7" s="48"/>
    </row>
    <row r="8" ht="20.25" customHeight="1" spans="1:4">
      <c r="A8" s="236" t="s">
        <v>10</v>
      </c>
      <c r="B8" s="192">
        <v>114.49</v>
      </c>
      <c r="C8" s="236" t="s">
        <v>11</v>
      </c>
      <c r="D8" s="192">
        <v>87.25</v>
      </c>
    </row>
    <row r="9" ht="20.25" customHeight="1" spans="1:4">
      <c r="A9" s="236" t="s">
        <v>12</v>
      </c>
      <c r="B9" s="192"/>
      <c r="C9" s="236" t="s">
        <v>13</v>
      </c>
      <c r="D9" s="192"/>
    </row>
    <row r="10" ht="20.25" customHeight="1" spans="1:4">
      <c r="A10" s="236" t="s">
        <v>14</v>
      </c>
      <c r="B10" s="192"/>
      <c r="C10" s="236" t="s">
        <v>15</v>
      </c>
      <c r="D10" s="192"/>
    </row>
    <row r="11" ht="20.25" customHeight="1" spans="1:4">
      <c r="A11" s="236" t="s">
        <v>16</v>
      </c>
      <c r="B11" s="98"/>
      <c r="C11" s="236" t="s">
        <v>17</v>
      </c>
      <c r="D11" s="192"/>
    </row>
    <row r="12" ht="20.25" customHeight="1" spans="1:4">
      <c r="A12" s="236" t="s">
        <v>18</v>
      </c>
      <c r="B12" s="98"/>
      <c r="C12" s="236" t="s">
        <v>19</v>
      </c>
      <c r="D12" s="192"/>
    </row>
    <row r="13" ht="20.25" customHeight="1" spans="1:4">
      <c r="A13" s="236" t="s">
        <v>20</v>
      </c>
      <c r="B13" s="98"/>
      <c r="C13" s="236" t="s">
        <v>21</v>
      </c>
      <c r="D13" s="192"/>
    </row>
    <row r="14" ht="20.25" customHeight="1" spans="1:4">
      <c r="A14" s="236" t="s">
        <v>22</v>
      </c>
      <c r="B14" s="98"/>
      <c r="C14" s="236" t="s">
        <v>23</v>
      </c>
      <c r="D14" s="192"/>
    </row>
    <row r="15" ht="20.25" customHeight="1" spans="1:4">
      <c r="A15" s="261" t="s">
        <v>24</v>
      </c>
      <c r="B15" s="98"/>
      <c r="C15" s="236" t="s">
        <v>25</v>
      </c>
      <c r="D15" s="262">
        <v>9.65</v>
      </c>
    </row>
    <row r="16" ht="20.25" customHeight="1" spans="1:4">
      <c r="A16" s="88"/>
      <c r="B16" s="88"/>
      <c r="C16" s="236" t="s">
        <v>26</v>
      </c>
      <c r="D16" s="262">
        <v>11.7</v>
      </c>
    </row>
    <row r="17" ht="20.25" customHeight="1" spans="1:4">
      <c r="A17" s="88"/>
      <c r="B17" s="88"/>
      <c r="C17" s="236" t="s">
        <v>27</v>
      </c>
      <c r="D17" s="192"/>
    </row>
    <row r="18" ht="20.25" customHeight="1" spans="1:4">
      <c r="A18" s="88"/>
      <c r="B18" s="88"/>
      <c r="C18" s="236" t="s">
        <v>28</v>
      </c>
      <c r="D18" s="192"/>
    </row>
    <row r="19" ht="20.25" customHeight="1" spans="1:4">
      <c r="A19" s="88"/>
      <c r="B19" s="88"/>
      <c r="C19" s="236" t="s">
        <v>29</v>
      </c>
      <c r="D19" s="192"/>
    </row>
    <row r="20" ht="20.25" customHeight="1" spans="1:4">
      <c r="A20" s="88"/>
      <c r="B20" s="88"/>
      <c r="C20" s="236" t="s">
        <v>30</v>
      </c>
      <c r="D20" s="192"/>
    </row>
    <row r="21" ht="20.25" customHeight="1" spans="1:4">
      <c r="A21" s="88"/>
      <c r="B21" s="88"/>
      <c r="C21" s="236" t="s">
        <v>31</v>
      </c>
      <c r="D21" s="192"/>
    </row>
    <row r="22" ht="20.25" customHeight="1" spans="1:4">
      <c r="A22" s="88"/>
      <c r="B22" s="88"/>
      <c r="C22" s="236" t="s">
        <v>32</v>
      </c>
      <c r="D22" s="192"/>
    </row>
    <row r="23" ht="20.25" customHeight="1" spans="1:4">
      <c r="A23" s="88"/>
      <c r="B23" s="88"/>
      <c r="C23" s="236" t="s">
        <v>33</v>
      </c>
      <c r="D23" s="192"/>
    </row>
    <row r="24" ht="20.25" customHeight="1" spans="1:4">
      <c r="A24" s="88"/>
      <c r="B24" s="88"/>
      <c r="C24" s="236" t="s">
        <v>34</v>
      </c>
      <c r="D24" s="192"/>
    </row>
    <row r="25" ht="20.25" customHeight="1" spans="1:4">
      <c r="A25" s="88"/>
      <c r="B25" s="88"/>
      <c r="C25" s="236" t="s">
        <v>35</v>
      </c>
      <c r="D25" s="192"/>
    </row>
    <row r="26" ht="20.25" customHeight="1" spans="1:4">
      <c r="A26" s="88"/>
      <c r="B26" s="88"/>
      <c r="C26" s="236" t="s">
        <v>36</v>
      </c>
      <c r="D26" s="192">
        <v>5.89</v>
      </c>
    </row>
    <row r="27" ht="20.25" customHeight="1" spans="1:4">
      <c r="A27" s="88"/>
      <c r="B27" s="88"/>
      <c r="C27" s="236" t="s">
        <v>37</v>
      </c>
      <c r="D27" s="192"/>
    </row>
    <row r="28" ht="20.25" customHeight="1" spans="1:4">
      <c r="A28" s="88"/>
      <c r="B28" s="88"/>
      <c r="C28" s="236" t="s">
        <v>38</v>
      </c>
      <c r="D28" s="192"/>
    </row>
    <row r="29" ht="20.25" customHeight="1" spans="1:4">
      <c r="A29" s="88"/>
      <c r="B29" s="88"/>
      <c r="C29" s="236" t="s">
        <v>39</v>
      </c>
      <c r="D29" s="192"/>
    </row>
    <row r="30" ht="20.25" customHeight="1" spans="1:4">
      <c r="A30" s="88"/>
      <c r="B30" s="88"/>
      <c r="C30" s="236" t="s">
        <v>40</v>
      </c>
      <c r="D30" s="192"/>
    </row>
    <row r="31" ht="20.25" customHeight="1" spans="1:4">
      <c r="A31" s="261" t="s">
        <v>41</v>
      </c>
      <c r="B31" s="263"/>
      <c r="C31" s="239"/>
      <c r="D31" s="237"/>
    </row>
    <row r="32" ht="20.25" customHeight="1" spans="1:4">
      <c r="A32" s="264" t="s">
        <v>42</v>
      </c>
      <c r="B32" s="265">
        <f>SUM(B8:B15,B31)</f>
        <v>114.49</v>
      </c>
      <c r="C32" s="239" t="s">
        <v>43</v>
      </c>
      <c r="D32" s="241">
        <f>SUM(D8:D30)</f>
        <v>114.49</v>
      </c>
    </row>
    <row r="33" ht="20.25" customHeight="1" spans="1:4">
      <c r="A33" s="261" t="s">
        <v>44</v>
      </c>
      <c r="B33" s="266"/>
      <c r="C33" s="236" t="s">
        <v>45</v>
      </c>
      <c r="D33" s="258" t="s">
        <v>46</v>
      </c>
    </row>
    <row r="34" ht="20.25" customHeight="1" spans="1:4">
      <c r="A34" s="267" t="s">
        <v>47</v>
      </c>
      <c r="B34" s="265">
        <v>114.49</v>
      </c>
      <c r="C34" s="239" t="s">
        <v>48</v>
      </c>
      <c r="D34" s="268">
        <v>114.49</v>
      </c>
    </row>
  </sheetData>
  <mergeCells count="8">
    <mergeCell ref="A3:D3"/>
    <mergeCell ref="A4:B4"/>
    <mergeCell ref="A5:B5"/>
    <mergeCell ref="C5:D5"/>
    <mergeCell ref="A6:A7"/>
    <mergeCell ref="B6:B7"/>
    <mergeCell ref="C6:C7"/>
    <mergeCell ref="D6:D7"/>
  </mergeCells>
  <printOptions horizontalCentered="1"/>
  <pageMargins left="1" right="1" top="0.75" bottom="0.75" header="0" footer="0"/>
  <pageSetup paperSize="9" scale="97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7"/>
  <sheetViews>
    <sheetView workbookViewId="0">
      <selection activeCell="A3" sqref="A3:I3"/>
    </sheetView>
  </sheetViews>
  <sheetFormatPr defaultColWidth="10.6666666666667" defaultRowHeight="12" customHeight="1" outlineLevelRow="6"/>
  <cols>
    <col min="1" max="1" width="40" style="21" customWidth="1"/>
    <col min="2" max="2" width="23.3333333333333" style="22" customWidth="1"/>
    <col min="3" max="3" width="39.8333333333333" style="21" customWidth="1"/>
    <col min="4" max="6" width="27.5" style="21" customWidth="1"/>
    <col min="7" max="7" width="13.1666666666667" style="22" customWidth="1"/>
    <col min="8" max="8" width="29.3333333333333" style="21" customWidth="1"/>
    <col min="9" max="10" width="18.1666666666667" style="22" customWidth="1"/>
    <col min="11" max="11" width="134.166666666667" style="21" customWidth="1"/>
    <col min="12" max="12" width="10.6666666666667" style="22" customWidth="1"/>
    <col min="13" max="16384" width="10.6666666666667" style="22"/>
  </cols>
  <sheetData>
    <row r="1" ht="17.25" customHeight="1" spans="11:11">
      <c r="K1" s="36" t="s">
        <v>296</v>
      </c>
    </row>
    <row r="2" ht="28.5" customHeight="1" spans="1:11">
      <c r="A2" s="23" t="s">
        <v>297</v>
      </c>
      <c r="B2" s="24"/>
      <c r="C2" s="25"/>
      <c r="D2" s="25"/>
      <c r="E2" s="25"/>
      <c r="F2" s="25"/>
      <c r="G2" s="24"/>
      <c r="H2" s="25"/>
      <c r="I2" s="24"/>
      <c r="J2" s="24"/>
      <c r="K2" s="25"/>
    </row>
    <row r="3" ht="17.25" customHeight="1" spans="1:2">
      <c r="A3" s="26" t="s">
        <v>3</v>
      </c>
      <c r="B3" s="27"/>
    </row>
    <row r="4" ht="44.25" customHeight="1" spans="1:11">
      <c r="A4" s="28" t="s">
        <v>239</v>
      </c>
      <c r="B4" s="29" t="s">
        <v>169</v>
      </c>
      <c r="C4" s="28" t="s">
        <v>240</v>
      </c>
      <c r="D4" s="28" t="s">
        <v>241</v>
      </c>
      <c r="E4" s="28" t="s">
        <v>242</v>
      </c>
      <c r="F4" s="28" t="s">
        <v>243</v>
      </c>
      <c r="G4" s="29" t="s">
        <v>244</v>
      </c>
      <c r="H4" s="28" t="s">
        <v>245</v>
      </c>
      <c r="I4" s="29" t="s">
        <v>246</v>
      </c>
      <c r="J4" s="29" t="s">
        <v>247</v>
      </c>
      <c r="K4" s="28" t="s">
        <v>248</v>
      </c>
    </row>
    <row r="5" ht="14.25" customHeight="1" spans="1:11">
      <c r="A5" s="28">
        <v>1</v>
      </c>
      <c r="B5" s="29">
        <v>2</v>
      </c>
      <c r="C5" s="28">
        <v>3</v>
      </c>
      <c r="D5" s="28">
        <v>4</v>
      </c>
      <c r="E5" s="28">
        <v>5</v>
      </c>
      <c r="F5" s="28">
        <v>6</v>
      </c>
      <c r="G5" s="29">
        <v>7</v>
      </c>
      <c r="H5" s="28">
        <v>8</v>
      </c>
      <c r="I5" s="29">
        <v>9</v>
      </c>
      <c r="J5" s="29">
        <v>10</v>
      </c>
      <c r="K5" s="28">
        <v>11</v>
      </c>
    </row>
    <row r="6" ht="24" customHeight="1" spans="1:11">
      <c r="A6" s="30" t="s">
        <v>250</v>
      </c>
      <c r="B6" s="31"/>
      <c r="C6" s="32"/>
      <c r="D6" s="32"/>
      <c r="E6" s="32"/>
      <c r="F6" s="33"/>
      <c r="G6" s="34"/>
      <c r="H6" s="33"/>
      <c r="I6" s="34"/>
      <c r="J6" s="34"/>
      <c r="K6" s="33"/>
    </row>
    <row r="7" ht="58.5" customHeight="1" spans="1:11">
      <c r="A7" s="35" t="s">
        <v>250</v>
      </c>
      <c r="B7" s="151" t="s">
        <v>250</v>
      </c>
      <c r="C7" s="35" t="s">
        <v>250</v>
      </c>
      <c r="D7" s="35" t="s">
        <v>250</v>
      </c>
      <c r="E7" s="35" t="s">
        <v>250</v>
      </c>
      <c r="F7" s="30" t="s">
        <v>250</v>
      </c>
      <c r="G7" s="35" t="s">
        <v>250</v>
      </c>
      <c r="H7" s="30" t="s">
        <v>250</v>
      </c>
      <c r="I7" s="35" t="s">
        <v>250</v>
      </c>
      <c r="J7" s="35" t="s">
        <v>250</v>
      </c>
      <c r="K7" s="35" t="s">
        <v>250</v>
      </c>
    </row>
  </sheetData>
  <mergeCells count="2">
    <mergeCell ref="A2:K2"/>
    <mergeCell ref="A3:I3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E8"/>
  <sheetViews>
    <sheetView workbookViewId="0">
      <selection activeCell="A3" sqref="A3:C3"/>
    </sheetView>
  </sheetViews>
  <sheetFormatPr defaultColWidth="10.6666666666667" defaultRowHeight="14.25" customHeight="1" outlineLevelRow="7" outlineLevelCol="4"/>
  <cols>
    <col min="1" max="1" width="24.1666666666667" style="135" customWidth="1"/>
    <col min="2" max="2" width="37.5" style="37" customWidth="1"/>
    <col min="3" max="3" width="32.3333333333333" style="37" customWidth="1"/>
    <col min="4" max="5" width="42.8333333333333" style="37" customWidth="1"/>
    <col min="6" max="6" width="10.6666666666667" style="37" customWidth="1"/>
    <col min="7" max="16384" width="10.6666666666667" style="37"/>
  </cols>
  <sheetData>
    <row r="1" ht="12" customHeight="1" spans="1:5">
      <c r="A1" s="136">
        <v>0</v>
      </c>
      <c r="B1" s="137">
        <v>1</v>
      </c>
      <c r="C1" s="138"/>
      <c r="D1" s="138"/>
      <c r="E1" s="139" t="s">
        <v>298</v>
      </c>
    </row>
    <row r="2" ht="26.25" customHeight="1" spans="1:5">
      <c r="A2" s="140" t="s">
        <v>299</v>
      </c>
      <c r="B2" s="141"/>
      <c r="C2" s="141"/>
      <c r="D2" s="141"/>
      <c r="E2" s="141"/>
    </row>
    <row r="3" ht="13.5" customHeight="1" spans="1:5">
      <c r="A3" s="142" t="s">
        <v>3</v>
      </c>
      <c r="B3" s="137"/>
      <c r="C3" s="138"/>
      <c r="D3" s="138"/>
      <c r="E3" s="139" t="s">
        <v>4</v>
      </c>
    </row>
    <row r="4" ht="19.5" customHeight="1" spans="1:5">
      <c r="A4" s="143" t="s">
        <v>69</v>
      </c>
      <c r="B4" s="45" t="s">
        <v>70</v>
      </c>
      <c r="C4" s="46" t="s">
        <v>300</v>
      </c>
      <c r="D4" s="47"/>
      <c r="E4" s="144"/>
    </row>
    <row r="5" ht="18.75" customHeight="1" spans="1:5">
      <c r="A5" s="145"/>
      <c r="B5" s="49"/>
      <c r="C5" s="45" t="s">
        <v>53</v>
      </c>
      <c r="D5" s="46" t="s">
        <v>71</v>
      </c>
      <c r="E5" s="45" t="s">
        <v>72</v>
      </c>
    </row>
    <row r="6" ht="18.75" customHeight="1" spans="1:5">
      <c r="A6" s="146">
        <v>1</v>
      </c>
      <c r="B6" s="52">
        <v>2</v>
      </c>
      <c r="C6" s="52">
        <v>3</v>
      </c>
      <c r="D6" s="52">
        <v>4</v>
      </c>
      <c r="E6" s="52">
        <v>5</v>
      </c>
    </row>
    <row r="7" ht="18.75" customHeight="1" spans="1:5">
      <c r="A7" s="30" t="s">
        <v>250</v>
      </c>
      <c r="B7" s="30" t="s">
        <v>250</v>
      </c>
      <c r="C7" s="147" t="s">
        <v>250</v>
      </c>
      <c r="D7" s="148" t="s">
        <v>250</v>
      </c>
      <c r="E7" s="148" t="s">
        <v>250</v>
      </c>
    </row>
    <row r="8" ht="18.75" customHeight="1" spans="1:5">
      <c r="A8" s="149" t="s">
        <v>105</v>
      </c>
      <c r="B8" s="150" t="s">
        <v>105</v>
      </c>
      <c r="C8" s="147" t="s">
        <v>250</v>
      </c>
      <c r="D8" s="148" t="s">
        <v>250</v>
      </c>
      <c r="E8" s="148" t="s">
        <v>250</v>
      </c>
    </row>
  </sheetData>
  <mergeCells count="6">
    <mergeCell ref="A2:E2"/>
    <mergeCell ref="A3:C3"/>
    <mergeCell ref="C4:E4"/>
    <mergeCell ref="A8:B8"/>
    <mergeCell ref="A4:A5"/>
    <mergeCell ref="B4:B5"/>
  </mergeCells>
  <printOptions horizontalCentered="1"/>
  <pageMargins left="0.385416666666667" right="0.385416666666667" top="0.583333333333333" bottom="0.583333333333333" header="0.5" footer="0.5"/>
  <pageSetup paperSize="9" scale="98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V12"/>
  <sheetViews>
    <sheetView topLeftCell="A2" workbookViewId="0">
      <selection activeCell="B36" sqref="B36:B37"/>
    </sheetView>
  </sheetViews>
  <sheetFormatPr defaultColWidth="10.6666666666667" defaultRowHeight="14.25" customHeight="1"/>
  <cols>
    <col min="1" max="1" width="45.6666666666667" style="100" customWidth="1"/>
    <col min="2" max="2" width="25.3333333333333" style="100" customWidth="1"/>
    <col min="3" max="3" width="41.1666666666667" style="100" customWidth="1"/>
    <col min="4" max="4" width="9" style="100" customWidth="1"/>
    <col min="5" max="6" width="12" style="100" customWidth="1"/>
    <col min="7" max="7" width="14" style="100" customWidth="1"/>
    <col min="8" max="15" width="14.6666666666667" style="100" customWidth="1"/>
    <col min="16" max="16" width="14.6666666666667" style="2" customWidth="1"/>
    <col min="17" max="19" width="14.6666666666667" style="100" customWidth="1"/>
    <col min="20" max="21" width="14.6666666666667" style="2" customWidth="1"/>
    <col min="22" max="22" width="12.1666666666667" style="100" customWidth="1"/>
    <col min="23" max="23" width="10.6666666666667" style="2" customWidth="1"/>
    <col min="24" max="16384" width="10.6666666666667" style="2"/>
  </cols>
  <sheetData>
    <row r="1" ht="13.5" customHeight="1" spans="1:22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T1" s="125"/>
      <c r="U1" s="125"/>
      <c r="V1" s="3" t="s">
        <v>301</v>
      </c>
    </row>
    <row r="2" ht="27.75" customHeight="1" spans="1:22">
      <c r="A2" s="4" t="s">
        <v>302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121"/>
      <c r="Q2" s="5"/>
      <c r="R2" s="5"/>
      <c r="S2" s="5"/>
      <c r="T2" s="121"/>
      <c r="U2" s="121"/>
      <c r="V2" s="5"/>
    </row>
    <row r="3" ht="18.75" customHeight="1" spans="1:22">
      <c r="A3" s="6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T3" s="126"/>
      <c r="U3" s="126"/>
      <c r="V3" s="127" t="s">
        <v>159</v>
      </c>
    </row>
    <row r="4" ht="15.75" customHeight="1" spans="1:22">
      <c r="A4" s="103" t="s">
        <v>303</v>
      </c>
      <c r="B4" s="104" t="s">
        <v>304</v>
      </c>
      <c r="C4" s="104" t="s">
        <v>305</v>
      </c>
      <c r="D4" s="104" t="s">
        <v>306</v>
      </c>
      <c r="E4" s="104" t="s">
        <v>307</v>
      </c>
      <c r="F4" s="104" t="s">
        <v>308</v>
      </c>
      <c r="G4" s="10" t="s">
        <v>175</v>
      </c>
      <c r="H4" s="10"/>
      <c r="I4" s="10"/>
      <c r="J4" s="10"/>
      <c r="K4" s="10"/>
      <c r="L4" s="10"/>
      <c r="M4" s="10"/>
      <c r="N4" s="10"/>
      <c r="O4" s="10"/>
      <c r="P4" s="122"/>
      <c r="Q4" s="10"/>
      <c r="R4" s="10"/>
      <c r="S4" s="10"/>
      <c r="T4" s="128"/>
      <c r="U4" s="122"/>
      <c r="V4" s="11"/>
    </row>
    <row r="5" ht="17.25" customHeight="1" spans="1:22">
      <c r="A5" s="105"/>
      <c r="B5" s="106"/>
      <c r="C5" s="106"/>
      <c r="D5" s="106"/>
      <c r="E5" s="106"/>
      <c r="F5" s="106"/>
      <c r="G5" s="106" t="s">
        <v>53</v>
      </c>
      <c r="H5" s="107" t="s">
        <v>56</v>
      </c>
      <c r="I5" s="107"/>
      <c r="J5" s="107"/>
      <c r="K5" s="107"/>
      <c r="L5" s="107"/>
      <c r="M5" s="108"/>
      <c r="N5" s="106" t="s">
        <v>309</v>
      </c>
      <c r="O5" s="106" t="s">
        <v>310</v>
      </c>
      <c r="P5" s="123" t="s">
        <v>311</v>
      </c>
      <c r="Q5" s="107" t="s">
        <v>312</v>
      </c>
      <c r="R5" s="107"/>
      <c r="S5" s="107"/>
      <c r="T5" s="129"/>
      <c r="U5" s="130"/>
      <c r="V5" s="108"/>
    </row>
    <row r="6" ht="54" customHeight="1" spans="1:22">
      <c r="A6" s="105"/>
      <c r="B6" s="106"/>
      <c r="C6" s="106"/>
      <c r="D6" s="106"/>
      <c r="E6" s="106"/>
      <c r="F6" s="106"/>
      <c r="G6" s="108"/>
      <c r="H6" s="108" t="s">
        <v>55</v>
      </c>
      <c r="I6" s="108" t="s">
        <v>231</v>
      </c>
      <c r="J6" s="108" t="s">
        <v>232</v>
      </c>
      <c r="K6" s="108" t="s">
        <v>233</v>
      </c>
      <c r="L6" s="108" t="s">
        <v>234</v>
      </c>
      <c r="M6" s="108" t="s">
        <v>235</v>
      </c>
      <c r="N6" s="108"/>
      <c r="O6" s="108"/>
      <c r="P6" s="124"/>
      <c r="Q6" s="108" t="s">
        <v>55</v>
      </c>
      <c r="R6" s="108" t="s">
        <v>60</v>
      </c>
      <c r="S6" s="108" t="s">
        <v>182</v>
      </c>
      <c r="T6" s="131" t="s">
        <v>62</v>
      </c>
      <c r="U6" s="124" t="s">
        <v>63</v>
      </c>
      <c r="V6" s="108" t="s">
        <v>64</v>
      </c>
    </row>
    <row r="7" ht="15" customHeight="1" spans="1:22">
      <c r="A7" s="109">
        <v>1</v>
      </c>
      <c r="B7" s="109">
        <v>2</v>
      </c>
      <c r="C7" s="109">
        <v>3</v>
      </c>
      <c r="D7" s="109">
        <v>4</v>
      </c>
      <c r="E7" s="109">
        <v>5</v>
      </c>
      <c r="F7" s="109">
        <v>6</v>
      </c>
      <c r="G7" s="110">
        <v>7</v>
      </c>
      <c r="H7" s="110">
        <v>8</v>
      </c>
      <c r="I7" s="110">
        <v>9</v>
      </c>
      <c r="J7" s="110">
        <v>10</v>
      </c>
      <c r="K7" s="110">
        <v>11</v>
      </c>
      <c r="L7" s="110">
        <v>12</v>
      </c>
      <c r="M7" s="110">
        <v>13</v>
      </c>
      <c r="N7" s="110">
        <v>14</v>
      </c>
      <c r="O7" s="110">
        <v>15</v>
      </c>
      <c r="P7" s="110">
        <v>16</v>
      </c>
      <c r="Q7" s="110">
        <v>17</v>
      </c>
      <c r="R7" s="110">
        <v>18</v>
      </c>
      <c r="S7" s="110">
        <v>19</v>
      </c>
      <c r="T7" s="110">
        <v>20</v>
      </c>
      <c r="U7" s="110">
        <v>21</v>
      </c>
      <c r="V7" s="110">
        <v>22</v>
      </c>
    </row>
    <row r="8" ht="23" customHeight="1" spans="1:22">
      <c r="A8" s="111" t="s">
        <v>66</v>
      </c>
      <c r="B8" s="109"/>
      <c r="C8" s="109"/>
      <c r="D8" s="109"/>
      <c r="E8" s="109"/>
      <c r="F8" s="109"/>
      <c r="G8" s="18">
        <f t="shared" ref="G8:I8" si="0">G9+G10</f>
        <v>7.15</v>
      </c>
      <c r="H8" s="18">
        <f t="shared" si="0"/>
        <v>7.15</v>
      </c>
      <c r="I8" s="18">
        <f t="shared" si="0"/>
        <v>7.15</v>
      </c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32"/>
      <c r="U8" s="110"/>
      <c r="V8" s="110"/>
    </row>
    <row r="9" ht="21" customHeight="1" spans="1:22">
      <c r="A9" s="111" t="s">
        <v>313</v>
      </c>
      <c r="B9" s="111"/>
      <c r="C9" s="111"/>
      <c r="D9" s="111"/>
      <c r="E9" s="111"/>
      <c r="F9" s="112"/>
      <c r="G9" s="18">
        <f>G10+G11</f>
        <v>3.7</v>
      </c>
      <c r="H9" s="18">
        <f>H10+H11</f>
        <v>3.7</v>
      </c>
      <c r="I9" s="18">
        <f>I10+I11</f>
        <v>3.7</v>
      </c>
      <c r="J9" s="18"/>
      <c r="K9" s="18"/>
      <c r="L9" s="18"/>
      <c r="M9" s="18"/>
      <c r="N9" s="18"/>
      <c r="O9" s="18"/>
      <c r="P9" s="18"/>
      <c r="Q9" s="18"/>
      <c r="R9" s="18"/>
      <c r="S9" s="18"/>
      <c r="T9" s="133"/>
      <c r="U9" s="18"/>
      <c r="V9" s="18"/>
    </row>
    <row r="10" ht="21" customHeight="1" spans="1:22">
      <c r="A10" s="111" t="s">
        <v>314</v>
      </c>
      <c r="B10" s="113" t="s">
        <v>315</v>
      </c>
      <c r="C10" s="113" t="s">
        <v>316</v>
      </c>
      <c r="D10" s="113" t="s">
        <v>317</v>
      </c>
      <c r="E10" s="114">
        <v>1</v>
      </c>
      <c r="F10" s="112"/>
      <c r="G10" s="18">
        <v>3.45</v>
      </c>
      <c r="H10" s="18">
        <v>3.45</v>
      </c>
      <c r="I10" s="18">
        <v>3.45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33"/>
      <c r="U10" s="18"/>
      <c r="V10" s="20"/>
    </row>
    <row r="11" ht="21" customHeight="1" spans="1:22">
      <c r="A11" s="115" t="s">
        <v>314</v>
      </c>
      <c r="B11" s="116" t="s">
        <v>318</v>
      </c>
      <c r="C11" s="117" t="s">
        <v>319</v>
      </c>
      <c r="D11" s="116" t="s">
        <v>320</v>
      </c>
      <c r="E11" s="118">
        <v>1</v>
      </c>
      <c r="F11" s="20"/>
      <c r="G11" s="20">
        <v>0.25</v>
      </c>
      <c r="H11" s="20">
        <v>0.25</v>
      </c>
      <c r="I11" s="20">
        <v>0.25</v>
      </c>
      <c r="J11" s="20"/>
      <c r="K11" s="20"/>
      <c r="L11" s="20"/>
      <c r="M11" s="20"/>
      <c r="N11" s="20"/>
      <c r="O11" s="20"/>
      <c r="P11" s="18"/>
      <c r="Q11" s="20"/>
      <c r="R11" s="20"/>
      <c r="S11" s="20"/>
      <c r="T11" s="133"/>
      <c r="U11" s="18"/>
      <c r="V11" s="134"/>
    </row>
    <row r="12" ht="21" customHeight="1" spans="1:22">
      <c r="A12" s="119" t="s">
        <v>105</v>
      </c>
      <c r="B12" s="120"/>
      <c r="C12" s="120"/>
      <c r="D12" s="120"/>
      <c r="E12" s="118"/>
      <c r="F12" s="18"/>
      <c r="G12" s="18">
        <f>G10+G11</f>
        <v>3.7</v>
      </c>
      <c r="H12" s="18">
        <f>H10+H11</f>
        <v>3.7</v>
      </c>
      <c r="I12" s="18">
        <f>I10+I11</f>
        <v>3.7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33"/>
      <c r="U12" s="18"/>
      <c r="V12" s="18"/>
    </row>
  </sheetData>
  <mergeCells count="16">
    <mergeCell ref="A2:V2"/>
    <mergeCell ref="A3:F3"/>
    <mergeCell ref="G4:V4"/>
    <mergeCell ref="H5:M5"/>
    <mergeCell ref="Q5:V5"/>
    <mergeCell ref="A12:E12"/>
    <mergeCell ref="A4:A6"/>
    <mergeCell ref="B4:B6"/>
    <mergeCell ref="C4:C6"/>
    <mergeCell ref="D4:D6"/>
    <mergeCell ref="E4:E6"/>
    <mergeCell ref="F4:F6"/>
    <mergeCell ref="G5:G6"/>
    <mergeCell ref="N5:N6"/>
    <mergeCell ref="O5:O6"/>
    <mergeCell ref="P5:P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12"/>
  <sheetViews>
    <sheetView workbookViewId="0">
      <selection activeCell="A3" sqref="A3:C3"/>
    </sheetView>
  </sheetViews>
  <sheetFormatPr defaultColWidth="10.6666666666667" defaultRowHeight="14.25" customHeight="1"/>
  <cols>
    <col min="1" max="1" width="45.6666666666667" style="37" customWidth="1"/>
    <col min="2" max="2" width="25.3333333333333" style="37" customWidth="1"/>
    <col min="3" max="3" width="41.1666666666667" style="37" customWidth="1"/>
    <col min="4" max="7" width="10.6666666666667" style="22" customWidth="1"/>
    <col min="8" max="8" width="14" style="37" customWidth="1"/>
    <col min="9" max="13" width="11.6666666666667" style="37" customWidth="1"/>
    <col min="14" max="14" width="10.6666666666667" style="22" customWidth="1"/>
    <col min="15" max="15" width="10.6666666666667" style="37" customWidth="1"/>
    <col min="16" max="17" width="11.6666666666667" style="37" customWidth="1"/>
    <col min="18" max="18" width="10.6666666666667" style="22" customWidth="1"/>
    <col min="19" max="20" width="10.6666666666667" style="37" customWidth="1"/>
    <col min="21" max="21" width="14.8333333333333" style="37" customWidth="1"/>
    <col min="22" max="23" width="10.6666666666667" style="22" customWidth="1"/>
    <col min="24" max="24" width="12.1666666666667" style="37" customWidth="1"/>
    <col min="25" max="25" width="10.6666666666667" style="22" customWidth="1"/>
    <col min="26" max="16384" width="10.6666666666667" style="22"/>
  </cols>
  <sheetData>
    <row r="1" ht="13.5" customHeight="1" spans="1:24">
      <c r="A1" s="58"/>
      <c r="B1" s="58"/>
      <c r="C1" s="58"/>
      <c r="D1" s="59"/>
      <c r="E1" s="59"/>
      <c r="F1" s="59"/>
      <c r="G1" s="59"/>
      <c r="H1" s="58"/>
      <c r="I1" s="58"/>
      <c r="J1" s="58"/>
      <c r="K1" s="58"/>
      <c r="L1" s="58"/>
      <c r="M1" s="58"/>
      <c r="N1" s="81"/>
      <c r="O1" s="58"/>
      <c r="P1" s="58"/>
      <c r="Q1" s="58"/>
      <c r="R1" s="89"/>
      <c r="S1" s="44"/>
      <c r="T1" s="44"/>
      <c r="U1" s="44"/>
      <c r="V1" s="36"/>
      <c r="W1" s="90"/>
      <c r="X1" s="91" t="s">
        <v>321</v>
      </c>
    </row>
    <row r="2" ht="27.75" customHeight="1" spans="1:24">
      <c r="A2" s="40" t="s">
        <v>322</v>
      </c>
      <c r="B2" s="60"/>
      <c r="C2" s="60"/>
      <c r="D2" s="24"/>
      <c r="E2" s="24"/>
      <c r="F2" s="24"/>
      <c r="G2" s="24"/>
      <c r="H2" s="60"/>
      <c r="I2" s="60"/>
      <c r="J2" s="60"/>
      <c r="K2" s="60"/>
      <c r="L2" s="60"/>
      <c r="M2" s="60"/>
      <c r="N2" s="82"/>
      <c r="O2" s="60"/>
      <c r="P2" s="60"/>
      <c r="Q2" s="60"/>
      <c r="R2" s="82"/>
      <c r="S2" s="60"/>
      <c r="T2" s="60"/>
      <c r="U2" s="60"/>
      <c r="V2" s="24"/>
      <c r="W2" s="82"/>
      <c r="X2" s="60"/>
    </row>
    <row r="3" ht="18.75" customHeight="1" spans="1:24">
      <c r="A3" s="41" t="s">
        <v>3</v>
      </c>
      <c r="B3" s="42"/>
      <c r="C3" s="42"/>
      <c r="D3" s="61"/>
      <c r="E3" s="61"/>
      <c r="F3" s="61"/>
      <c r="G3" s="61"/>
      <c r="H3" s="42"/>
      <c r="I3" s="42"/>
      <c r="J3" s="42"/>
      <c r="K3" s="42"/>
      <c r="L3" s="42"/>
      <c r="M3" s="42"/>
      <c r="N3" s="83"/>
      <c r="O3" s="42"/>
      <c r="P3" s="42"/>
      <c r="Q3" s="42"/>
      <c r="R3" s="89"/>
      <c r="S3" s="44"/>
      <c r="T3" s="44"/>
      <c r="U3" s="44"/>
      <c r="V3" s="56"/>
      <c r="W3" s="92"/>
      <c r="X3" s="93" t="s">
        <v>159</v>
      </c>
    </row>
    <row r="4" ht="15.75" customHeight="1" spans="1:24">
      <c r="A4" s="50" t="s">
        <v>303</v>
      </c>
      <c r="B4" s="62" t="s">
        <v>323</v>
      </c>
      <c r="C4" s="62" t="s">
        <v>324</v>
      </c>
      <c r="D4" s="63" t="s">
        <v>325</v>
      </c>
      <c r="E4" s="63" t="s">
        <v>326</v>
      </c>
      <c r="F4" s="63" t="s">
        <v>327</v>
      </c>
      <c r="G4" s="63" t="s">
        <v>328</v>
      </c>
      <c r="H4" s="64" t="s">
        <v>175</v>
      </c>
      <c r="I4" s="64"/>
      <c r="J4" s="64"/>
      <c r="K4" s="64"/>
      <c r="L4" s="64"/>
      <c r="M4" s="64"/>
      <c r="N4" s="84"/>
      <c r="O4" s="64"/>
      <c r="P4" s="64"/>
      <c r="Q4" s="64"/>
      <c r="R4" s="84"/>
      <c r="S4" s="64"/>
      <c r="T4" s="64"/>
      <c r="U4" s="64"/>
      <c r="V4" s="94"/>
      <c r="W4" s="84"/>
      <c r="X4" s="95"/>
    </row>
    <row r="5" ht="17.25" customHeight="1" spans="1:24">
      <c r="A5" s="65"/>
      <c r="B5" s="66"/>
      <c r="C5" s="66"/>
      <c r="D5" s="67"/>
      <c r="E5" s="67"/>
      <c r="F5" s="67"/>
      <c r="G5" s="67"/>
      <c r="H5" s="66" t="s">
        <v>53</v>
      </c>
      <c r="I5" s="85" t="s">
        <v>56</v>
      </c>
      <c r="J5" s="85"/>
      <c r="K5" s="85"/>
      <c r="L5" s="85"/>
      <c r="M5" s="85"/>
      <c r="N5" s="86"/>
      <c r="O5" s="69"/>
      <c r="P5" s="66" t="s">
        <v>309</v>
      </c>
      <c r="Q5" s="66" t="s">
        <v>310</v>
      </c>
      <c r="R5" s="67" t="s">
        <v>311</v>
      </c>
      <c r="S5" s="85" t="s">
        <v>312</v>
      </c>
      <c r="T5" s="85"/>
      <c r="U5" s="85"/>
      <c r="V5" s="96"/>
      <c r="W5" s="86"/>
      <c r="X5" s="69"/>
    </row>
    <row r="6" ht="54" customHeight="1" spans="1:24">
      <c r="A6" s="68"/>
      <c r="B6" s="69"/>
      <c r="C6" s="69"/>
      <c r="D6" s="70"/>
      <c r="E6" s="70"/>
      <c r="F6" s="70"/>
      <c r="G6" s="70"/>
      <c r="H6" s="69"/>
      <c r="I6" s="69" t="s">
        <v>55</v>
      </c>
      <c r="J6" s="69" t="s">
        <v>231</v>
      </c>
      <c r="K6" s="69" t="s">
        <v>232</v>
      </c>
      <c r="L6" s="69" t="s">
        <v>233</v>
      </c>
      <c r="M6" s="69" t="s">
        <v>234</v>
      </c>
      <c r="N6" s="70" t="s">
        <v>235</v>
      </c>
      <c r="O6" s="69" t="s">
        <v>329</v>
      </c>
      <c r="P6" s="69"/>
      <c r="Q6" s="69"/>
      <c r="R6" s="70"/>
      <c r="S6" s="69" t="s">
        <v>55</v>
      </c>
      <c r="T6" s="69" t="s">
        <v>60</v>
      </c>
      <c r="U6" s="69" t="s">
        <v>182</v>
      </c>
      <c r="V6" s="97" t="s">
        <v>62</v>
      </c>
      <c r="W6" s="70" t="s">
        <v>63</v>
      </c>
      <c r="X6" s="69" t="s">
        <v>64</v>
      </c>
    </row>
    <row r="7" ht="15" customHeight="1" spans="1:24">
      <c r="A7" s="68">
        <v>1</v>
      </c>
      <c r="B7" s="69">
        <v>2</v>
      </c>
      <c r="C7" s="69">
        <v>3</v>
      </c>
      <c r="D7" s="71"/>
      <c r="E7" s="71"/>
      <c r="F7" s="71"/>
      <c r="G7" s="71"/>
      <c r="H7" s="70">
        <v>4</v>
      </c>
      <c r="I7" s="70">
        <v>5</v>
      </c>
      <c r="J7" s="70">
        <v>6</v>
      </c>
      <c r="K7" s="70">
        <v>7</v>
      </c>
      <c r="L7" s="70">
        <v>8</v>
      </c>
      <c r="M7" s="70">
        <v>9</v>
      </c>
      <c r="N7" s="70">
        <v>10</v>
      </c>
      <c r="O7" s="70">
        <v>11</v>
      </c>
      <c r="P7" s="70">
        <v>12</v>
      </c>
      <c r="Q7" s="70">
        <v>13</v>
      </c>
      <c r="R7" s="70">
        <v>14</v>
      </c>
      <c r="S7" s="70">
        <v>15</v>
      </c>
      <c r="T7" s="70">
        <v>16</v>
      </c>
      <c r="U7" s="70">
        <v>17</v>
      </c>
      <c r="V7" s="70">
        <v>18</v>
      </c>
      <c r="W7" s="71">
        <v>19</v>
      </c>
      <c r="X7" s="70">
        <v>20</v>
      </c>
    </row>
    <row r="8" ht="21" customHeight="1" spans="1:24">
      <c r="A8" s="72"/>
      <c r="B8" s="73"/>
      <c r="C8" s="73"/>
      <c r="D8" s="74"/>
      <c r="E8" s="74"/>
      <c r="F8" s="74"/>
      <c r="G8" s="74"/>
      <c r="H8" s="75"/>
      <c r="I8" s="75"/>
      <c r="J8" s="75"/>
      <c r="K8" s="75"/>
      <c r="L8" s="75"/>
      <c r="M8" s="75"/>
      <c r="N8" s="75"/>
      <c r="O8" s="74"/>
      <c r="P8" s="75"/>
      <c r="Q8" s="75"/>
      <c r="R8" s="75"/>
      <c r="S8" s="75"/>
      <c r="T8" s="75"/>
      <c r="U8" s="75"/>
      <c r="V8" s="98"/>
      <c r="W8" s="75"/>
      <c r="X8" s="75"/>
    </row>
    <row r="9" ht="21" customHeight="1" spans="1:24">
      <c r="A9" s="72"/>
      <c r="B9" s="73"/>
      <c r="C9" s="73"/>
      <c r="D9" s="76"/>
      <c r="E9" s="76"/>
      <c r="F9" s="76"/>
      <c r="G9" s="76"/>
      <c r="H9" s="75"/>
      <c r="I9" s="75"/>
      <c r="J9" s="75"/>
      <c r="K9" s="75"/>
      <c r="L9" s="75"/>
      <c r="M9" s="75"/>
      <c r="N9" s="75"/>
      <c r="O9" s="87"/>
      <c r="P9" s="75"/>
      <c r="Q9" s="75"/>
      <c r="R9" s="75"/>
      <c r="S9" s="75"/>
      <c r="T9" s="75"/>
      <c r="U9" s="75"/>
      <c r="V9" s="98"/>
      <c r="W9" s="75"/>
      <c r="X9" s="77"/>
    </row>
    <row r="10" ht="21" customHeight="1" spans="1:24">
      <c r="A10" s="72"/>
      <c r="B10" s="73"/>
      <c r="C10" s="73"/>
      <c r="D10" s="76"/>
      <c r="E10" s="76"/>
      <c r="F10" s="76"/>
      <c r="G10" s="76"/>
      <c r="H10" s="77"/>
      <c r="I10" s="77"/>
      <c r="J10" s="77"/>
      <c r="K10" s="77"/>
      <c r="L10" s="77"/>
      <c r="M10" s="77"/>
      <c r="N10" s="75"/>
      <c r="O10" s="88"/>
      <c r="P10" s="77"/>
      <c r="Q10" s="77"/>
      <c r="R10" s="75"/>
      <c r="S10" s="77"/>
      <c r="T10" s="77"/>
      <c r="U10" s="77"/>
      <c r="V10" s="99"/>
      <c r="W10" s="99"/>
      <c r="X10" s="88"/>
    </row>
    <row r="11" ht="21" customHeight="1" spans="1:24">
      <c r="A11" s="72"/>
      <c r="B11" s="73"/>
      <c r="C11" s="73"/>
      <c r="D11" s="76"/>
      <c r="E11" s="76"/>
      <c r="F11" s="76"/>
      <c r="G11" s="76"/>
      <c r="H11" s="77"/>
      <c r="I11" s="77"/>
      <c r="J11" s="77"/>
      <c r="K11" s="77"/>
      <c r="L11" s="77"/>
      <c r="M11" s="77"/>
      <c r="N11" s="75"/>
      <c r="O11" s="88"/>
      <c r="P11" s="77"/>
      <c r="Q11" s="77"/>
      <c r="R11" s="75"/>
      <c r="S11" s="77"/>
      <c r="T11" s="77"/>
      <c r="U11" s="77"/>
      <c r="V11" s="99"/>
      <c r="W11" s="99"/>
      <c r="X11" s="88"/>
    </row>
    <row r="12" ht="21" customHeight="1" spans="1:24">
      <c r="A12" s="78" t="s">
        <v>105</v>
      </c>
      <c r="B12" s="79"/>
      <c r="C12" s="80"/>
      <c r="D12" s="74"/>
      <c r="E12" s="74"/>
      <c r="F12" s="74"/>
      <c r="G12" s="74"/>
      <c r="H12" s="75"/>
      <c r="I12" s="75"/>
      <c r="J12" s="75"/>
      <c r="K12" s="75"/>
      <c r="L12" s="75"/>
      <c r="M12" s="75"/>
      <c r="N12" s="75"/>
      <c r="O12" s="74"/>
      <c r="P12" s="75"/>
      <c r="Q12" s="75"/>
      <c r="R12" s="75"/>
      <c r="S12" s="75"/>
      <c r="T12" s="75"/>
      <c r="U12" s="75"/>
      <c r="V12" s="98"/>
      <c r="W12" s="75"/>
      <c r="X12" s="75"/>
    </row>
  </sheetData>
  <mergeCells count="17">
    <mergeCell ref="A2:X2"/>
    <mergeCell ref="A3:C3"/>
    <mergeCell ref="H4:X4"/>
    <mergeCell ref="I5:O5"/>
    <mergeCell ref="S5:X5"/>
    <mergeCell ref="A12:C12"/>
    <mergeCell ref="A4:A6"/>
    <mergeCell ref="B4:B6"/>
    <mergeCell ref="C4:C6"/>
    <mergeCell ref="D4:D6"/>
    <mergeCell ref="E4:E6"/>
    <mergeCell ref="F4:F6"/>
    <mergeCell ref="G4:G6"/>
    <mergeCell ref="H5:H6"/>
    <mergeCell ref="P5:P6"/>
    <mergeCell ref="Q5:Q6"/>
    <mergeCell ref="R5:R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W8"/>
  <sheetViews>
    <sheetView workbookViewId="0">
      <selection activeCell="A3" sqref="A3:I3"/>
    </sheetView>
  </sheetViews>
  <sheetFormatPr defaultColWidth="10.6666666666667" defaultRowHeight="14.25" customHeight="1" outlineLevelRow="7"/>
  <cols>
    <col min="1" max="1" width="44" style="37" customWidth="1"/>
    <col min="2" max="4" width="15.6666666666667" style="37" customWidth="1"/>
    <col min="5" max="23" width="12" style="37" customWidth="1"/>
    <col min="24" max="24" width="10.6666666666667" style="22" customWidth="1"/>
    <col min="25" max="16384" width="10.6666666666667" style="22"/>
  </cols>
  <sheetData>
    <row r="1" ht="13.5" customHeight="1" spans="1:23">
      <c r="A1" s="38"/>
      <c r="B1" s="38"/>
      <c r="C1" s="38"/>
      <c r="D1" s="39"/>
      <c r="W1" s="36" t="s">
        <v>330</v>
      </c>
    </row>
    <row r="2" ht="27.75" customHeight="1" spans="1:23">
      <c r="A2" s="40" t="s">
        <v>331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ht="18" customHeight="1" spans="1:23">
      <c r="A3" s="41" t="s">
        <v>3</v>
      </c>
      <c r="B3" s="42"/>
      <c r="C3" s="42"/>
      <c r="D3" s="43"/>
      <c r="E3" s="44"/>
      <c r="F3" s="44"/>
      <c r="G3" s="44"/>
      <c r="H3" s="44"/>
      <c r="I3" s="44"/>
      <c r="W3" s="56" t="s">
        <v>159</v>
      </c>
    </row>
    <row r="4" ht="19.5" customHeight="1" spans="1:23">
      <c r="A4" s="45" t="s">
        <v>332</v>
      </c>
      <c r="B4" s="46" t="s">
        <v>175</v>
      </c>
      <c r="C4" s="47"/>
      <c r="D4" s="47"/>
      <c r="E4" s="46" t="s">
        <v>333</v>
      </c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</row>
    <row r="5" ht="40.5" customHeight="1" spans="1:23">
      <c r="A5" s="48"/>
      <c r="B5" s="49" t="s">
        <v>53</v>
      </c>
      <c r="C5" s="50" t="s">
        <v>56</v>
      </c>
      <c r="D5" s="51" t="s">
        <v>334</v>
      </c>
      <c r="E5" s="52" t="s">
        <v>335</v>
      </c>
      <c r="F5" s="52" t="s">
        <v>336</v>
      </c>
      <c r="G5" s="52" t="s">
        <v>337</v>
      </c>
      <c r="H5" s="52" t="s">
        <v>338</v>
      </c>
      <c r="I5" s="52" t="s">
        <v>339</v>
      </c>
      <c r="J5" s="52" t="s">
        <v>340</v>
      </c>
      <c r="K5" s="52" t="s">
        <v>341</v>
      </c>
      <c r="L5" s="52" t="s">
        <v>342</v>
      </c>
      <c r="M5" s="52" t="s">
        <v>343</v>
      </c>
      <c r="N5" s="52" t="s">
        <v>344</v>
      </c>
      <c r="O5" s="52" t="s">
        <v>345</v>
      </c>
      <c r="P5" s="52" t="s">
        <v>346</v>
      </c>
      <c r="Q5" s="52" t="s">
        <v>347</v>
      </c>
      <c r="R5" s="52" t="s">
        <v>348</v>
      </c>
      <c r="S5" s="52" t="s">
        <v>349</v>
      </c>
      <c r="T5" s="52" t="s">
        <v>350</v>
      </c>
      <c r="U5" s="52" t="s">
        <v>351</v>
      </c>
      <c r="V5" s="52" t="s">
        <v>352</v>
      </c>
      <c r="W5" s="52" t="s">
        <v>353</v>
      </c>
    </row>
    <row r="6" ht="19.5" customHeight="1" spans="1:23">
      <c r="A6" s="52">
        <v>1</v>
      </c>
      <c r="B6" s="52">
        <v>2</v>
      </c>
      <c r="C6" s="52">
        <v>3</v>
      </c>
      <c r="D6" s="53">
        <v>4</v>
      </c>
      <c r="E6" s="52">
        <v>5</v>
      </c>
      <c r="F6" s="52">
        <v>6</v>
      </c>
      <c r="G6" s="52">
        <v>7</v>
      </c>
      <c r="H6" s="53">
        <v>8</v>
      </c>
      <c r="I6" s="52">
        <v>9</v>
      </c>
      <c r="J6" s="52">
        <v>10</v>
      </c>
      <c r="K6" s="52">
        <v>11</v>
      </c>
      <c r="L6" s="53">
        <v>12</v>
      </c>
      <c r="M6" s="52">
        <v>13</v>
      </c>
      <c r="N6" s="52">
        <v>14</v>
      </c>
      <c r="O6" s="52">
        <v>15</v>
      </c>
      <c r="P6" s="53">
        <v>16</v>
      </c>
      <c r="Q6" s="52">
        <v>17</v>
      </c>
      <c r="R6" s="52">
        <v>18</v>
      </c>
      <c r="S6" s="52">
        <v>19</v>
      </c>
      <c r="T6" s="53">
        <v>20</v>
      </c>
      <c r="U6" s="53">
        <v>21</v>
      </c>
      <c r="V6" s="53">
        <v>22</v>
      </c>
      <c r="W6" s="57">
        <v>23</v>
      </c>
    </row>
    <row r="7" ht="19.5" customHeight="1" spans="1:23">
      <c r="A7" s="30" t="s">
        <v>250</v>
      </c>
      <c r="B7" s="54" t="s">
        <v>250</v>
      </c>
      <c r="C7" s="54" t="s">
        <v>250</v>
      </c>
      <c r="D7" s="55" t="s">
        <v>250</v>
      </c>
      <c r="E7" s="54" t="s">
        <v>250</v>
      </c>
      <c r="F7" s="54" t="s">
        <v>250</v>
      </c>
      <c r="G7" s="54" t="s">
        <v>250</v>
      </c>
      <c r="H7" s="54" t="s">
        <v>250</v>
      </c>
      <c r="I7" s="54" t="s">
        <v>250</v>
      </c>
      <c r="J7" s="54" t="s">
        <v>250</v>
      </c>
      <c r="K7" s="54" t="s">
        <v>250</v>
      </c>
      <c r="L7" s="54" t="s">
        <v>250</v>
      </c>
      <c r="M7" s="54" t="s">
        <v>250</v>
      </c>
      <c r="N7" s="54" t="s">
        <v>250</v>
      </c>
      <c r="O7" s="54" t="s">
        <v>250</v>
      </c>
      <c r="P7" s="54" t="s">
        <v>250</v>
      </c>
      <c r="Q7" s="54" t="s">
        <v>250</v>
      </c>
      <c r="R7" s="54" t="s">
        <v>250</v>
      </c>
      <c r="S7" s="54" t="s">
        <v>250</v>
      </c>
      <c r="T7" s="54" t="s">
        <v>250</v>
      </c>
      <c r="U7" s="54" t="s">
        <v>250</v>
      </c>
      <c r="V7" s="54" t="s">
        <v>250</v>
      </c>
      <c r="W7" s="54" t="s">
        <v>250</v>
      </c>
    </row>
    <row r="8" ht="19.5" customHeight="1" spans="1:23">
      <c r="A8" s="32" t="s">
        <v>250</v>
      </c>
      <c r="B8" s="54" t="s">
        <v>250</v>
      </c>
      <c r="C8" s="54" t="s">
        <v>250</v>
      </c>
      <c r="D8" s="55" t="s">
        <v>250</v>
      </c>
      <c r="E8" s="54" t="s">
        <v>250</v>
      </c>
      <c r="F8" s="54" t="s">
        <v>250</v>
      </c>
      <c r="G8" s="54" t="s">
        <v>250</v>
      </c>
      <c r="H8" s="54" t="s">
        <v>250</v>
      </c>
      <c r="I8" s="54" t="s">
        <v>250</v>
      </c>
      <c r="J8" s="54" t="s">
        <v>250</v>
      </c>
      <c r="K8" s="54" t="s">
        <v>250</v>
      </c>
      <c r="L8" s="54" t="s">
        <v>250</v>
      </c>
      <c r="M8" s="54" t="s">
        <v>250</v>
      </c>
      <c r="N8" s="54" t="s">
        <v>250</v>
      </c>
      <c r="O8" s="54" t="s">
        <v>250</v>
      </c>
      <c r="P8" s="54" t="s">
        <v>250</v>
      </c>
      <c r="Q8" s="54" t="s">
        <v>250</v>
      </c>
      <c r="R8" s="54" t="s">
        <v>250</v>
      </c>
      <c r="S8" s="54" t="s">
        <v>250</v>
      </c>
      <c r="T8" s="54" t="s">
        <v>250</v>
      </c>
      <c r="U8" s="54" t="s">
        <v>250</v>
      </c>
      <c r="V8" s="54" t="s">
        <v>250</v>
      </c>
      <c r="W8" s="54" t="s">
        <v>250</v>
      </c>
    </row>
  </sheetData>
  <mergeCells count="5">
    <mergeCell ref="A2:W2"/>
    <mergeCell ref="A3:I3"/>
    <mergeCell ref="B4:D4"/>
    <mergeCell ref="E4:W4"/>
    <mergeCell ref="A4:A5"/>
  </mergeCells>
  <printOptions horizontalCentered="1"/>
  <pageMargins left="1" right="1" top="0.75" bottom="0.75" header="0" footer="0"/>
  <pageSetup paperSize="9" scale="58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7"/>
  <sheetViews>
    <sheetView workbookViewId="0">
      <selection activeCell="A13" sqref="A13"/>
    </sheetView>
  </sheetViews>
  <sheetFormatPr defaultColWidth="10.6666666666667" defaultRowHeight="12" customHeight="1" outlineLevelRow="6"/>
  <cols>
    <col min="1" max="1" width="40" style="21" customWidth="1"/>
    <col min="2" max="2" width="16.8333333333333" style="22" customWidth="1"/>
    <col min="3" max="3" width="47.3333333333333" style="21" customWidth="1"/>
    <col min="4" max="6" width="27.5" style="21" customWidth="1"/>
    <col min="7" max="7" width="13.1666666666667" style="22" customWidth="1"/>
    <col min="8" max="8" width="29.3333333333333" style="21" customWidth="1"/>
    <col min="9" max="9" width="18.1666666666667" style="22" customWidth="1"/>
    <col min="10" max="10" width="21.5" style="22" customWidth="1"/>
    <col min="11" max="11" width="155.166666666667" style="21" customWidth="1"/>
    <col min="12" max="12" width="10.6666666666667" style="22" customWidth="1"/>
    <col min="13" max="16384" width="10.6666666666667" style="22"/>
  </cols>
  <sheetData>
    <row r="1" customHeight="1" spans="11:11">
      <c r="K1" s="36" t="s">
        <v>354</v>
      </c>
    </row>
    <row r="2" ht="28.5" customHeight="1" spans="1:11">
      <c r="A2" s="23" t="s">
        <v>355</v>
      </c>
      <c r="B2" s="24"/>
      <c r="C2" s="25"/>
      <c r="D2" s="25"/>
      <c r="E2" s="25"/>
      <c r="F2" s="25"/>
      <c r="G2" s="24"/>
      <c r="H2" s="25"/>
      <c r="I2" s="24"/>
      <c r="J2" s="24"/>
      <c r="K2" s="25"/>
    </row>
    <row r="3" ht="17.25" customHeight="1" spans="1:2">
      <c r="A3" s="26" t="s">
        <v>3</v>
      </c>
      <c r="B3" s="27"/>
    </row>
    <row r="4" ht="44.25" customHeight="1" spans="1:11">
      <c r="A4" s="28" t="s">
        <v>239</v>
      </c>
      <c r="B4" s="29" t="s">
        <v>169</v>
      </c>
      <c r="C4" s="28" t="s">
        <v>240</v>
      </c>
      <c r="D4" s="28" t="s">
        <v>241</v>
      </c>
      <c r="E4" s="28" t="s">
        <v>242</v>
      </c>
      <c r="F4" s="28" t="s">
        <v>243</v>
      </c>
      <c r="G4" s="29" t="s">
        <v>244</v>
      </c>
      <c r="H4" s="28" t="s">
        <v>245</v>
      </c>
      <c r="I4" s="29" t="s">
        <v>246</v>
      </c>
      <c r="J4" s="29" t="s">
        <v>247</v>
      </c>
      <c r="K4" s="28" t="s">
        <v>248</v>
      </c>
    </row>
    <row r="5" ht="14.25" customHeight="1" spans="1:11">
      <c r="A5" s="28">
        <v>1</v>
      </c>
      <c r="B5" s="29">
        <v>2</v>
      </c>
      <c r="C5" s="28">
        <v>3</v>
      </c>
      <c r="D5" s="28">
        <v>4</v>
      </c>
      <c r="E5" s="28">
        <v>5</v>
      </c>
      <c r="F5" s="28">
        <v>6</v>
      </c>
      <c r="G5" s="29">
        <v>7</v>
      </c>
      <c r="H5" s="28">
        <v>8</v>
      </c>
      <c r="I5" s="29">
        <v>9</v>
      </c>
      <c r="J5" s="29">
        <v>10</v>
      </c>
      <c r="K5" s="28">
        <v>11</v>
      </c>
    </row>
    <row r="6" ht="24" customHeight="1" spans="1:11">
      <c r="A6" s="30" t="s">
        <v>250</v>
      </c>
      <c r="B6" s="31"/>
      <c r="C6" s="32"/>
      <c r="D6" s="32"/>
      <c r="E6" s="32"/>
      <c r="F6" s="33"/>
      <c r="G6" s="34"/>
      <c r="H6" s="33"/>
      <c r="I6" s="34"/>
      <c r="J6" s="34"/>
      <c r="K6" s="33"/>
    </row>
    <row r="7" ht="23" customHeight="1" spans="1:11">
      <c r="A7" s="35" t="s">
        <v>250</v>
      </c>
      <c r="B7" s="35" t="s">
        <v>250</v>
      </c>
      <c r="C7" s="35" t="s">
        <v>250</v>
      </c>
      <c r="D7" s="35" t="s">
        <v>250</v>
      </c>
      <c r="E7" s="35" t="s">
        <v>250</v>
      </c>
      <c r="F7" s="30" t="s">
        <v>250</v>
      </c>
      <c r="G7" s="35" t="s">
        <v>250</v>
      </c>
      <c r="H7" s="30" t="s">
        <v>250</v>
      </c>
      <c r="I7" s="35" t="s">
        <v>250</v>
      </c>
      <c r="J7" s="35" t="s">
        <v>250</v>
      </c>
      <c r="K7" s="30" t="s">
        <v>250</v>
      </c>
    </row>
  </sheetData>
  <mergeCells count="2">
    <mergeCell ref="A2:K2"/>
    <mergeCell ref="A3:I3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8"/>
  <sheetViews>
    <sheetView tabSelected="1" workbookViewId="0">
      <selection activeCell="K32" sqref="K32"/>
    </sheetView>
  </sheetViews>
  <sheetFormatPr defaultColWidth="10.6666666666667" defaultRowHeight="12" customHeight="1" outlineLevelRow="7" outlineLevelCol="7"/>
  <cols>
    <col min="1" max="1" width="33.8333333333333" style="1" customWidth="1"/>
    <col min="2" max="2" width="21.8333333333333" style="1" customWidth="1"/>
    <col min="3" max="3" width="29" style="1" customWidth="1"/>
    <col min="4" max="4" width="27.5" style="1" customWidth="1"/>
    <col min="5" max="5" width="20.8333333333333" style="1" customWidth="1"/>
    <col min="6" max="6" width="27.5" style="1" customWidth="1"/>
    <col min="7" max="7" width="29.3333333333333" style="1" customWidth="1"/>
    <col min="8" max="8" width="22" style="1" customWidth="1"/>
    <col min="9" max="9" width="10.6666666666667" style="2" customWidth="1"/>
    <col min="10" max="16384" width="10.6666666666667" style="2"/>
  </cols>
  <sheetData>
    <row r="1" ht="14.25" customHeight="1" spans="8:8">
      <c r="H1" s="3" t="s">
        <v>356</v>
      </c>
    </row>
    <row r="2" ht="28.5" customHeight="1" spans="1:8">
      <c r="A2" s="4" t="s">
        <v>357</v>
      </c>
      <c r="B2" s="5"/>
      <c r="C2" s="5"/>
      <c r="D2" s="5"/>
      <c r="E2" s="5"/>
      <c r="F2" s="5"/>
      <c r="G2" s="5"/>
      <c r="H2" s="5"/>
    </row>
    <row r="3" ht="13.5" customHeight="1" spans="1:2">
      <c r="A3" s="6" t="s">
        <v>3</v>
      </c>
      <c r="B3" s="7"/>
    </row>
    <row r="4" ht="18" customHeight="1" spans="1:8">
      <c r="A4" s="8" t="s">
        <v>358</v>
      </c>
      <c r="B4" s="8" t="s">
        <v>359</v>
      </c>
      <c r="C4" s="8" t="s">
        <v>360</v>
      </c>
      <c r="D4" s="8" t="s">
        <v>361</v>
      </c>
      <c r="E4" s="8" t="s">
        <v>362</v>
      </c>
      <c r="F4" s="9" t="s">
        <v>363</v>
      </c>
      <c r="G4" s="10"/>
      <c r="H4" s="11"/>
    </row>
    <row r="5" ht="18" customHeight="1" spans="1:8">
      <c r="A5" s="12"/>
      <c r="B5" s="12"/>
      <c r="C5" s="12"/>
      <c r="D5" s="12"/>
      <c r="E5" s="12"/>
      <c r="F5" s="13" t="s">
        <v>307</v>
      </c>
      <c r="G5" s="13" t="s">
        <v>364</v>
      </c>
      <c r="H5" s="13" t="s">
        <v>365</v>
      </c>
    </row>
    <row r="6" ht="21" customHeight="1" spans="1:8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</row>
    <row r="7" ht="33" customHeight="1" spans="1:8">
      <c r="A7" s="14" t="s">
        <v>66</v>
      </c>
      <c r="B7" s="14" t="s">
        <v>366</v>
      </c>
      <c r="C7" s="14" t="s">
        <v>367</v>
      </c>
      <c r="D7" s="15" t="s">
        <v>368</v>
      </c>
      <c r="E7" s="16" t="s">
        <v>317</v>
      </c>
      <c r="F7" s="17">
        <v>1</v>
      </c>
      <c r="G7" s="18">
        <v>34500</v>
      </c>
      <c r="H7" s="18">
        <v>34500</v>
      </c>
    </row>
    <row r="8" ht="32" customHeight="1" spans="1:8">
      <c r="A8" s="14" t="s">
        <v>66</v>
      </c>
      <c r="B8" s="14" t="s">
        <v>366</v>
      </c>
      <c r="C8" s="14" t="s">
        <v>369</v>
      </c>
      <c r="D8" s="15" t="s">
        <v>318</v>
      </c>
      <c r="E8" s="19" t="s">
        <v>320</v>
      </c>
      <c r="F8" s="17">
        <v>1</v>
      </c>
      <c r="G8" s="20">
        <v>2500</v>
      </c>
      <c r="H8" s="20">
        <v>2500</v>
      </c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ageMargins left="0.364583333333333" right="0.104166666666667" top="0.260416666666667" bottom="0.260416666666667" header="0" footer="0"/>
  <pageSetup paperSize="9" scale="81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S9"/>
  <sheetViews>
    <sheetView zoomScale="115" zoomScaleNormal="115" workbookViewId="0">
      <selection activeCell="D15" sqref="D15"/>
    </sheetView>
  </sheetViews>
  <sheetFormatPr defaultColWidth="9.33333333333333" defaultRowHeight="14.25" customHeight="1"/>
  <cols>
    <col min="1" max="1" width="24.6666666666667" style="37" customWidth="1"/>
    <col min="2" max="2" width="41.1666666666667" style="37" customWidth="1"/>
    <col min="3" max="13" width="14.6666666666667" style="37" customWidth="1"/>
    <col min="14" max="14" width="9.33333333333333" style="22" customWidth="1"/>
    <col min="15" max="15" width="11.1666666666667" style="22" customWidth="1"/>
    <col min="16" max="16" width="11.3333333333333" style="22" customWidth="1"/>
    <col min="17" max="17" width="12.3333333333333" style="22" customWidth="1"/>
    <col min="18" max="19" width="11.8333333333333" style="37" customWidth="1"/>
    <col min="20" max="20" width="9.33333333333333" style="22" customWidth="1"/>
    <col min="21" max="16384" width="9.33333333333333" style="22"/>
  </cols>
  <sheetData>
    <row r="1" customHeight="1" spans="1:19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59"/>
      <c r="O1" s="59"/>
      <c r="P1" s="59"/>
      <c r="Q1" s="59"/>
      <c r="R1" s="92" t="s">
        <v>49</v>
      </c>
      <c r="S1" s="255" t="s">
        <v>49</v>
      </c>
    </row>
    <row r="2" ht="36" customHeight="1" spans="1:19">
      <c r="A2" s="245" t="s">
        <v>50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4"/>
      <c r="O2" s="24"/>
      <c r="P2" s="24"/>
      <c r="Q2" s="24"/>
      <c r="R2" s="25"/>
      <c r="S2" s="24"/>
    </row>
    <row r="3" ht="20.25" customHeight="1" spans="1:19">
      <c r="A3" s="246" t="s">
        <v>3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61"/>
      <c r="O3" s="61"/>
      <c r="P3" s="61"/>
      <c r="Q3" s="61"/>
      <c r="R3" s="92" t="s">
        <v>4</v>
      </c>
      <c r="S3" s="256" t="s">
        <v>4</v>
      </c>
    </row>
    <row r="4" ht="18.75" customHeight="1" spans="1:19">
      <c r="A4" s="247" t="s">
        <v>51</v>
      </c>
      <c r="B4" s="248" t="s">
        <v>52</v>
      </c>
      <c r="C4" s="248" t="s">
        <v>53</v>
      </c>
      <c r="D4" s="249" t="s">
        <v>54</v>
      </c>
      <c r="E4" s="250"/>
      <c r="F4" s="250"/>
      <c r="G4" s="250"/>
      <c r="H4" s="250"/>
      <c r="I4" s="250"/>
      <c r="J4" s="250"/>
      <c r="K4" s="250"/>
      <c r="L4" s="250"/>
      <c r="M4" s="231"/>
      <c r="N4" s="249" t="s">
        <v>44</v>
      </c>
      <c r="O4" s="249"/>
      <c r="P4" s="249"/>
      <c r="Q4" s="249"/>
      <c r="R4" s="250"/>
      <c r="S4" s="257"/>
    </row>
    <row r="5" ht="33.75" customHeight="1" spans="1:19">
      <c r="A5" s="251"/>
      <c r="B5" s="252"/>
      <c r="C5" s="252"/>
      <c r="D5" s="252" t="s">
        <v>55</v>
      </c>
      <c r="E5" s="252" t="s">
        <v>56</v>
      </c>
      <c r="F5" s="252" t="s">
        <v>57</v>
      </c>
      <c r="G5" s="252" t="s">
        <v>58</v>
      </c>
      <c r="H5" s="252" t="s">
        <v>59</v>
      </c>
      <c r="I5" s="252" t="s">
        <v>60</v>
      </c>
      <c r="J5" s="252" t="s">
        <v>61</v>
      </c>
      <c r="K5" s="252" t="s">
        <v>62</v>
      </c>
      <c r="L5" s="252" t="s">
        <v>63</v>
      </c>
      <c r="M5" s="252" t="s">
        <v>64</v>
      </c>
      <c r="N5" s="254" t="s">
        <v>55</v>
      </c>
      <c r="O5" s="254" t="s">
        <v>56</v>
      </c>
      <c r="P5" s="254" t="s">
        <v>57</v>
      </c>
      <c r="Q5" s="254" t="s">
        <v>58</v>
      </c>
      <c r="R5" s="252" t="s">
        <v>59</v>
      </c>
      <c r="S5" s="254" t="s">
        <v>65</v>
      </c>
    </row>
    <row r="6" ht="16.5" customHeight="1" spans="1:19">
      <c r="A6" s="253">
        <v>1</v>
      </c>
      <c r="B6" s="180">
        <v>2</v>
      </c>
      <c r="C6" s="180">
        <v>3</v>
      </c>
      <c r="D6" s="180">
        <v>4</v>
      </c>
      <c r="E6" s="253">
        <v>5</v>
      </c>
      <c r="F6" s="180">
        <v>6</v>
      </c>
      <c r="G6" s="180">
        <v>7</v>
      </c>
      <c r="H6" s="253">
        <v>8</v>
      </c>
      <c r="I6" s="180">
        <v>9</v>
      </c>
      <c r="J6" s="180">
        <v>10</v>
      </c>
      <c r="K6" s="253">
        <v>11</v>
      </c>
      <c r="L6" s="180">
        <v>12</v>
      </c>
      <c r="M6" s="180">
        <v>13</v>
      </c>
      <c r="N6" s="206">
        <v>14</v>
      </c>
      <c r="O6" s="206">
        <v>15</v>
      </c>
      <c r="P6" s="206">
        <v>16</v>
      </c>
      <c r="Q6" s="206">
        <v>17</v>
      </c>
      <c r="R6" s="180">
        <v>18</v>
      </c>
      <c r="S6" s="206">
        <v>19</v>
      </c>
    </row>
    <row r="7" ht="16.5" customHeight="1" spans="1:19">
      <c r="A7" s="30">
        <v>207005</v>
      </c>
      <c r="B7" s="30" t="s">
        <v>66</v>
      </c>
      <c r="C7" s="192">
        <v>114.49</v>
      </c>
      <c r="D7" s="192">
        <v>114.49</v>
      </c>
      <c r="E7" s="98">
        <v>114.49</v>
      </c>
      <c r="F7" s="98"/>
      <c r="G7" s="98"/>
      <c r="H7" s="98"/>
      <c r="I7" s="98"/>
      <c r="J7" s="98"/>
      <c r="K7" s="98"/>
      <c r="L7" s="98"/>
      <c r="M7" s="98"/>
      <c r="N7" s="98"/>
      <c r="O7" s="98"/>
      <c r="P7" s="54"/>
      <c r="Q7" s="54"/>
      <c r="R7" s="258"/>
      <c r="S7" s="54"/>
    </row>
    <row r="8" ht="16.5" customHeight="1" spans="1:19">
      <c r="A8" s="30"/>
      <c r="B8" s="30"/>
      <c r="C8" s="192"/>
      <c r="D8" s="192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9"/>
      <c r="Q8" s="99"/>
      <c r="R8" s="88"/>
      <c r="S8" s="88"/>
    </row>
    <row r="9" ht="16.5" customHeight="1" spans="1:19">
      <c r="A9" s="34" t="s">
        <v>53</v>
      </c>
      <c r="B9" s="54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54"/>
      <c r="Q9" s="54"/>
      <c r="R9" s="54"/>
      <c r="S9" s="54"/>
    </row>
  </sheetData>
  <mergeCells count="9">
    <mergeCell ref="R1:S1"/>
    <mergeCell ref="A2:S2"/>
    <mergeCell ref="A3:D3"/>
    <mergeCell ref="R3:S3"/>
    <mergeCell ref="D4:M4"/>
    <mergeCell ref="N4:S4"/>
    <mergeCell ref="A4:A5"/>
    <mergeCell ref="B4:B5"/>
    <mergeCell ref="C4:C5"/>
  </mergeCells>
  <printOptions horizontalCentered="1"/>
  <pageMargins left="1" right="1" top="0.75" bottom="0.75" header="0" footer="0"/>
  <pageSetup paperSize="9" scale="47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L21"/>
  <sheetViews>
    <sheetView workbookViewId="0">
      <selection activeCell="A6" sqref="A6:D21"/>
    </sheetView>
  </sheetViews>
  <sheetFormatPr defaultColWidth="10.6666666666667" defaultRowHeight="14.25" customHeight="1"/>
  <cols>
    <col min="1" max="1" width="16.6666666666667" style="37" customWidth="1"/>
    <col min="2" max="2" width="44" style="37" customWidth="1"/>
    <col min="3" max="5" width="22" style="37" customWidth="1"/>
    <col min="6" max="6" width="24.8333333333333" style="37" customWidth="1"/>
    <col min="7" max="12" width="22" style="37" customWidth="1"/>
    <col min="13" max="13" width="10.6666666666667" style="37" customWidth="1"/>
    <col min="14" max="16384" width="10.6666666666667" style="37"/>
  </cols>
  <sheetData>
    <row r="1" ht="15.75" customHeight="1" spans="1:12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191" t="s">
        <v>67</v>
      </c>
    </row>
    <row r="2" ht="28.5" customHeight="1" spans="1:12">
      <c r="A2" s="25" t="s">
        <v>68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ht="15" customHeight="1" spans="1:12">
      <c r="A3" s="242" t="s">
        <v>3</v>
      </c>
      <c r="B3" s="243"/>
      <c r="C3" s="42"/>
      <c r="D3" s="42"/>
      <c r="E3" s="42"/>
      <c r="F3" s="185"/>
      <c r="G3" s="42"/>
      <c r="H3" s="42"/>
      <c r="I3" s="42"/>
      <c r="J3" s="185"/>
      <c r="K3" s="185"/>
      <c r="L3" s="191" t="s">
        <v>4</v>
      </c>
    </row>
    <row r="4" ht="32.25" customHeight="1" spans="1:12">
      <c r="A4" s="28" t="s">
        <v>69</v>
      </c>
      <c r="B4" s="28" t="s">
        <v>70</v>
      </c>
      <c r="C4" s="52" t="s">
        <v>53</v>
      </c>
      <c r="D4" s="52" t="s">
        <v>71</v>
      </c>
      <c r="E4" s="52" t="s">
        <v>72</v>
      </c>
      <c r="F4" s="244" t="s">
        <v>57</v>
      </c>
      <c r="G4" s="28" t="s">
        <v>73</v>
      </c>
      <c r="H4" s="28" t="s">
        <v>74</v>
      </c>
      <c r="I4" s="28" t="s">
        <v>75</v>
      </c>
      <c r="J4" s="28" t="s">
        <v>76</v>
      </c>
      <c r="K4" s="28" t="s">
        <v>77</v>
      </c>
      <c r="L4" s="28" t="s">
        <v>78</v>
      </c>
    </row>
    <row r="5" ht="16.5" customHeight="1" spans="1:12">
      <c r="A5" s="52">
        <v>1</v>
      </c>
      <c r="B5" s="52">
        <v>2</v>
      </c>
      <c r="C5" s="52">
        <v>3</v>
      </c>
      <c r="D5" s="52">
        <v>4</v>
      </c>
      <c r="E5" s="52">
        <v>5</v>
      </c>
      <c r="F5" s="52">
        <v>6</v>
      </c>
      <c r="G5" s="29">
        <v>7</v>
      </c>
      <c r="H5" s="29">
        <v>8</v>
      </c>
      <c r="I5" s="29">
        <v>9</v>
      </c>
      <c r="J5" s="29">
        <v>10</v>
      </c>
      <c r="K5" s="29">
        <v>11</v>
      </c>
      <c r="L5" s="52">
        <v>12</v>
      </c>
    </row>
    <row r="6" ht="20.25" customHeight="1" spans="1:12">
      <c r="A6" s="30" t="s">
        <v>79</v>
      </c>
      <c r="B6" s="30" t="s">
        <v>80</v>
      </c>
      <c r="C6" s="192">
        <f t="shared" ref="C6:C12" si="0">D6</f>
        <v>87.25</v>
      </c>
      <c r="D6" s="192">
        <f>D7</f>
        <v>87.25</v>
      </c>
      <c r="E6" s="192"/>
      <c r="F6" s="98"/>
      <c r="G6" s="192"/>
      <c r="H6" s="192"/>
      <c r="I6" s="192"/>
      <c r="J6" s="98"/>
      <c r="K6" s="192"/>
      <c r="L6" s="192"/>
    </row>
    <row r="7" ht="20.25" customHeight="1" spans="1:12">
      <c r="A7" s="30" t="s">
        <v>81</v>
      </c>
      <c r="B7" s="30" t="s">
        <v>82</v>
      </c>
      <c r="C7" s="192">
        <f t="shared" si="0"/>
        <v>87.25</v>
      </c>
      <c r="D7" s="192">
        <f>D8</f>
        <v>87.25</v>
      </c>
      <c r="E7" s="192"/>
      <c r="F7" s="98"/>
      <c r="G7" s="192"/>
      <c r="H7" s="192"/>
      <c r="I7" s="192"/>
      <c r="J7" s="98"/>
      <c r="K7" s="192"/>
      <c r="L7" s="192"/>
    </row>
    <row r="8" ht="20.25" customHeight="1" spans="1:12">
      <c r="A8" s="30">
        <v>2012950</v>
      </c>
      <c r="B8" s="30" t="s">
        <v>83</v>
      </c>
      <c r="C8" s="192">
        <f t="shared" si="0"/>
        <v>87.25</v>
      </c>
      <c r="D8" s="192">
        <v>87.25</v>
      </c>
      <c r="E8" s="192"/>
      <c r="F8" s="98"/>
      <c r="G8" s="192"/>
      <c r="H8" s="192"/>
      <c r="I8" s="192"/>
      <c r="J8" s="98"/>
      <c r="K8" s="192"/>
      <c r="L8" s="88"/>
    </row>
    <row r="9" ht="20.25" customHeight="1" spans="1:12">
      <c r="A9" s="30" t="s">
        <v>84</v>
      </c>
      <c r="B9" s="30" t="s">
        <v>85</v>
      </c>
      <c r="C9" s="192">
        <f t="shared" si="0"/>
        <v>9.65</v>
      </c>
      <c r="D9" s="192">
        <f>D10</f>
        <v>9.65</v>
      </c>
      <c r="E9" s="192"/>
      <c r="F9" s="98"/>
      <c r="G9" s="192"/>
      <c r="H9" s="192"/>
      <c r="I9" s="192"/>
      <c r="J9" s="98"/>
      <c r="K9" s="192"/>
      <c r="L9" s="192"/>
    </row>
    <row r="10" ht="20.25" customHeight="1" spans="1:12">
      <c r="A10" s="30">
        <v>20805</v>
      </c>
      <c r="B10" s="30" t="s">
        <v>86</v>
      </c>
      <c r="C10" s="192">
        <f t="shared" si="0"/>
        <v>9.65</v>
      </c>
      <c r="D10" s="192">
        <f>D11+D12</f>
        <v>9.65</v>
      </c>
      <c r="E10" s="192"/>
      <c r="F10" s="98"/>
      <c r="G10" s="192"/>
      <c r="H10" s="192"/>
      <c r="I10" s="192"/>
      <c r="J10" s="98"/>
      <c r="K10" s="192"/>
      <c r="L10" s="192"/>
    </row>
    <row r="11" ht="20.25" customHeight="1" spans="1:12">
      <c r="A11" s="30">
        <v>2080502</v>
      </c>
      <c r="B11" s="30" t="s">
        <v>87</v>
      </c>
      <c r="C11" s="192">
        <f t="shared" si="0"/>
        <v>0.32</v>
      </c>
      <c r="D11" s="192">
        <v>0.32</v>
      </c>
      <c r="E11" s="192"/>
      <c r="F11" s="98"/>
      <c r="G11" s="192"/>
      <c r="H11" s="192"/>
      <c r="I11" s="192"/>
      <c r="J11" s="98"/>
      <c r="K11" s="192"/>
      <c r="L11" s="192"/>
    </row>
    <row r="12" ht="20.25" customHeight="1" spans="1:12">
      <c r="A12" s="30" t="s">
        <v>88</v>
      </c>
      <c r="B12" s="30" t="s">
        <v>89</v>
      </c>
      <c r="C12" s="192">
        <f t="shared" si="0"/>
        <v>9.33</v>
      </c>
      <c r="D12" s="192">
        <v>9.33</v>
      </c>
      <c r="E12" s="192"/>
      <c r="F12" s="98"/>
      <c r="G12" s="192"/>
      <c r="H12" s="192"/>
      <c r="I12" s="192"/>
      <c r="J12" s="98"/>
      <c r="K12" s="192"/>
      <c r="L12" s="88"/>
    </row>
    <row r="13" ht="20.25" customHeight="1" spans="1:12">
      <c r="A13" s="30" t="s">
        <v>90</v>
      </c>
      <c r="B13" s="30" t="s">
        <v>91</v>
      </c>
      <c r="C13" s="192">
        <f t="shared" ref="C13:C21" si="1">D13</f>
        <v>11.7</v>
      </c>
      <c r="D13" s="192">
        <f>D14</f>
        <v>11.7</v>
      </c>
      <c r="E13" s="192"/>
      <c r="F13" s="98"/>
      <c r="G13" s="192"/>
      <c r="H13" s="192"/>
      <c r="I13" s="192"/>
      <c r="J13" s="98"/>
      <c r="K13" s="192"/>
      <c r="L13" s="192"/>
    </row>
    <row r="14" ht="20.25" customHeight="1" spans="1:12">
      <c r="A14" s="30" t="s">
        <v>92</v>
      </c>
      <c r="B14" s="30" t="s">
        <v>93</v>
      </c>
      <c r="C14" s="192">
        <f t="shared" si="1"/>
        <v>11.7</v>
      </c>
      <c r="D14" s="192">
        <f>SUM(D15:D17)</f>
        <v>11.7</v>
      </c>
      <c r="E14" s="192"/>
      <c r="F14" s="98"/>
      <c r="G14" s="192"/>
      <c r="H14" s="192"/>
      <c r="I14" s="192"/>
      <c r="J14" s="98"/>
      <c r="K14" s="192"/>
      <c r="L14" s="192"/>
    </row>
    <row r="15" ht="20.25" customHeight="1" spans="1:12">
      <c r="A15" s="30">
        <v>2101102</v>
      </c>
      <c r="B15" s="30" t="s">
        <v>94</v>
      </c>
      <c r="C15" s="192">
        <f t="shared" si="1"/>
        <v>6.3</v>
      </c>
      <c r="D15" s="192">
        <v>6.3</v>
      </c>
      <c r="E15" s="192"/>
      <c r="F15" s="98"/>
      <c r="G15" s="192"/>
      <c r="H15" s="192"/>
      <c r="I15" s="192"/>
      <c r="J15" s="98"/>
      <c r="K15" s="192"/>
      <c r="L15" s="88"/>
    </row>
    <row r="16" ht="20.25" customHeight="1" spans="1:12">
      <c r="A16" s="30" t="s">
        <v>95</v>
      </c>
      <c r="B16" s="30" t="s">
        <v>96</v>
      </c>
      <c r="C16" s="192">
        <f t="shared" si="1"/>
        <v>4.88</v>
      </c>
      <c r="D16" s="192">
        <v>4.88</v>
      </c>
      <c r="E16" s="192"/>
      <c r="F16" s="98"/>
      <c r="G16" s="192"/>
      <c r="H16" s="192"/>
      <c r="I16" s="192"/>
      <c r="J16" s="98"/>
      <c r="K16" s="192"/>
      <c r="L16" s="88"/>
    </row>
    <row r="17" ht="20.25" customHeight="1" spans="1:12">
      <c r="A17" s="30" t="s">
        <v>97</v>
      </c>
      <c r="B17" s="30" t="s">
        <v>98</v>
      </c>
      <c r="C17" s="192">
        <f t="shared" si="1"/>
        <v>0.52</v>
      </c>
      <c r="D17" s="192">
        <v>0.52</v>
      </c>
      <c r="E17" s="192"/>
      <c r="F17" s="98"/>
      <c r="G17" s="192"/>
      <c r="H17" s="192"/>
      <c r="I17" s="192"/>
      <c r="J17" s="98"/>
      <c r="K17" s="192"/>
      <c r="L17" s="88"/>
    </row>
    <row r="18" ht="20.25" customHeight="1" spans="1:12">
      <c r="A18" s="30" t="s">
        <v>99</v>
      </c>
      <c r="B18" s="30" t="s">
        <v>100</v>
      </c>
      <c r="C18" s="192">
        <f t="shared" si="1"/>
        <v>5.89</v>
      </c>
      <c r="D18" s="192">
        <f>D19</f>
        <v>5.89</v>
      </c>
      <c r="E18" s="192"/>
      <c r="F18" s="98"/>
      <c r="G18" s="192"/>
      <c r="H18" s="192"/>
      <c r="I18" s="192"/>
      <c r="J18" s="98"/>
      <c r="K18" s="192"/>
      <c r="L18" s="192"/>
    </row>
    <row r="19" ht="20.25" customHeight="1" spans="1:12">
      <c r="A19" s="30" t="s">
        <v>101</v>
      </c>
      <c r="B19" s="30" t="s">
        <v>102</v>
      </c>
      <c r="C19" s="192">
        <f t="shared" si="1"/>
        <v>5.89</v>
      </c>
      <c r="D19" s="192">
        <f>D20</f>
        <v>5.89</v>
      </c>
      <c r="E19" s="192"/>
      <c r="F19" s="98"/>
      <c r="G19" s="192"/>
      <c r="H19" s="192"/>
      <c r="I19" s="192"/>
      <c r="J19" s="98"/>
      <c r="K19" s="192"/>
      <c r="L19" s="192"/>
    </row>
    <row r="20" ht="20.25" customHeight="1" spans="1:12">
      <c r="A20" s="30" t="s">
        <v>103</v>
      </c>
      <c r="B20" s="30" t="s">
        <v>104</v>
      </c>
      <c r="C20" s="192">
        <f t="shared" si="1"/>
        <v>5.89</v>
      </c>
      <c r="D20" s="192">
        <v>5.89</v>
      </c>
      <c r="E20" s="192"/>
      <c r="F20" s="98"/>
      <c r="G20" s="192"/>
      <c r="H20" s="192"/>
      <c r="I20" s="192"/>
      <c r="J20" s="98"/>
      <c r="K20" s="192"/>
      <c r="L20" s="88"/>
    </row>
    <row r="21" ht="17.25" customHeight="1" spans="1:12">
      <c r="A21" s="182" t="s">
        <v>105</v>
      </c>
      <c r="B21" s="231" t="s">
        <v>105</v>
      </c>
      <c r="C21" s="192">
        <f t="shared" si="1"/>
        <v>114.49</v>
      </c>
      <c r="D21" s="192">
        <f>D6+D18+D13+D9</f>
        <v>114.49</v>
      </c>
      <c r="E21" s="192" t="s">
        <v>106</v>
      </c>
      <c r="F21" s="98"/>
      <c r="G21" s="192"/>
      <c r="H21" s="192"/>
      <c r="I21" s="192"/>
      <c r="J21" s="192"/>
      <c r="K21" s="192"/>
      <c r="L21" s="192"/>
    </row>
  </sheetData>
  <mergeCells count="3">
    <mergeCell ref="A2:L2"/>
    <mergeCell ref="A3:I3"/>
    <mergeCell ref="A21:B21"/>
  </mergeCells>
  <printOptions horizontalCentered="1"/>
  <pageMargins left="0.385416666666667" right="0.385416666666667" top="0.583333333333333" bottom="0.583333333333333" header="0.5" footer="0.5"/>
  <pageSetup paperSize="9" scale="8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2"/>
  <sheetViews>
    <sheetView topLeftCell="A7" workbookViewId="0">
      <selection activeCell="D26" sqref="D26"/>
    </sheetView>
  </sheetViews>
  <sheetFormatPr defaultColWidth="10.6666666666667" defaultRowHeight="14.25" customHeight="1" outlineLevelCol="3"/>
  <cols>
    <col min="1" max="1" width="57.5" style="21" customWidth="1"/>
    <col min="2" max="2" width="45.3333333333333" style="21" customWidth="1"/>
    <col min="3" max="3" width="56.6666666666667" style="21" customWidth="1"/>
    <col min="4" max="4" width="42.5" style="21" customWidth="1"/>
    <col min="5" max="5" width="10.6666666666667" style="22" customWidth="1"/>
    <col min="6" max="16384" width="10.6666666666667" style="22"/>
  </cols>
  <sheetData>
    <row r="1" customHeight="1" spans="1:4">
      <c r="A1" s="232"/>
      <c r="B1" s="232"/>
      <c r="C1" s="232"/>
      <c r="D1" s="191" t="s">
        <v>107</v>
      </c>
    </row>
    <row r="2" ht="31.5" customHeight="1" spans="1:4">
      <c r="A2" s="23" t="s">
        <v>108</v>
      </c>
      <c r="B2" s="233"/>
      <c r="C2" s="233"/>
      <c r="D2" s="233"/>
    </row>
    <row r="3" ht="17.25" customHeight="1" spans="1:4">
      <c r="A3" s="142" t="s">
        <v>3</v>
      </c>
      <c r="B3" s="234"/>
      <c r="C3" s="234"/>
      <c r="D3" s="139" t="s">
        <v>4</v>
      </c>
    </row>
    <row r="4" ht="19.5" customHeight="1" spans="1:4">
      <c r="A4" s="46" t="s">
        <v>5</v>
      </c>
      <c r="B4" s="144"/>
      <c r="C4" s="46" t="s">
        <v>6</v>
      </c>
      <c r="D4" s="144"/>
    </row>
    <row r="5" ht="21.75" customHeight="1" spans="1:4">
      <c r="A5" s="45" t="s">
        <v>7</v>
      </c>
      <c r="B5" s="202" t="s">
        <v>8</v>
      </c>
      <c r="C5" s="45" t="s">
        <v>109</v>
      </c>
      <c r="D5" s="202" t="s">
        <v>8</v>
      </c>
    </row>
    <row r="6" ht="17.25" customHeight="1" spans="1:4">
      <c r="A6" s="48"/>
      <c r="B6" s="68"/>
      <c r="C6" s="48"/>
      <c r="D6" s="68"/>
    </row>
    <row r="7" ht="17.25" customHeight="1" spans="1:4">
      <c r="A7" s="235" t="s">
        <v>110</v>
      </c>
      <c r="B7" s="192">
        <v>114.49</v>
      </c>
      <c r="C7" s="151" t="s">
        <v>111</v>
      </c>
      <c r="D7" s="98">
        <f>SUM(D8:D30)</f>
        <v>114.49</v>
      </c>
    </row>
    <row r="8" ht="17.25" customHeight="1" spans="1:4">
      <c r="A8" s="31" t="s">
        <v>112</v>
      </c>
      <c r="B8" s="192">
        <v>114.49</v>
      </c>
      <c r="C8" s="151" t="s">
        <v>113</v>
      </c>
      <c r="D8" s="98">
        <v>87.25</v>
      </c>
    </row>
    <row r="9" ht="17.25" customHeight="1" spans="1:4">
      <c r="A9" s="31" t="s">
        <v>114</v>
      </c>
      <c r="B9" s="192">
        <v>114.19</v>
      </c>
      <c r="C9" s="151" t="s">
        <v>115</v>
      </c>
      <c r="D9" s="98"/>
    </row>
    <row r="10" ht="17.25" customHeight="1" spans="1:4">
      <c r="A10" s="31" t="s">
        <v>116</v>
      </c>
      <c r="B10" s="192"/>
      <c r="C10" s="151" t="s">
        <v>117</v>
      </c>
      <c r="D10" s="98"/>
    </row>
    <row r="11" ht="17.25" customHeight="1" spans="1:4">
      <c r="A11" s="31" t="s">
        <v>118</v>
      </c>
      <c r="B11" s="192"/>
      <c r="C11" s="151" t="s">
        <v>119</v>
      </c>
      <c r="D11" s="98"/>
    </row>
    <row r="12" ht="17.25" customHeight="1" spans="1:4">
      <c r="A12" s="31" t="s">
        <v>120</v>
      </c>
      <c r="B12" s="192"/>
      <c r="C12" s="151" t="s">
        <v>121</v>
      </c>
      <c r="D12" s="98"/>
    </row>
    <row r="13" ht="17.25" customHeight="1" spans="1:4">
      <c r="A13" s="31" t="s">
        <v>122</v>
      </c>
      <c r="B13" s="98"/>
      <c r="C13" s="151" t="s">
        <v>123</v>
      </c>
      <c r="D13" s="98"/>
    </row>
    <row r="14" ht="17.25" customHeight="1" spans="1:4">
      <c r="A14" s="31" t="s">
        <v>124</v>
      </c>
      <c r="B14" s="98"/>
      <c r="C14" s="151" t="s">
        <v>125</v>
      </c>
      <c r="D14" s="98"/>
    </row>
    <row r="15" ht="17.25" customHeight="1" spans="1:4">
      <c r="A15" s="31" t="s">
        <v>126</v>
      </c>
      <c r="B15" s="98"/>
      <c r="C15" s="151" t="s">
        <v>127</v>
      </c>
      <c r="D15" s="98">
        <v>9.65</v>
      </c>
    </row>
    <row r="16" ht="17.25" customHeight="1" spans="1:4">
      <c r="A16" s="31" t="s">
        <v>128</v>
      </c>
      <c r="B16" s="98"/>
      <c r="C16" s="151" t="s">
        <v>129</v>
      </c>
      <c r="D16" s="98">
        <v>11.7</v>
      </c>
    </row>
    <row r="17" ht="17.25" customHeight="1" spans="1:4">
      <c r="A17" s="31" t="s">
        <v>112</v>
      </c>
      <c r="B17" s="192"/>
      <c r="C17" s="151" t="s">
        <v>130</v>
      </c>
      <c r="D17" s="98"/>
    </row>
    <row r="18" ht="17.25" customHeight="1" spans="1:4">
      <c r="A18" s="236" t="s">
        <v>124</v>
      </c>
      <c r="B18" s="237"/>
      <c r="C18" s="151" t="s">
        <v>131</v>
      </c>
      <c r="D18" s="98"/>
    </row>
    <row r="19" ht="17.25" customHeight="1" spans="1:4">
      <c r="A19" s="236" t="s">
        <v>126</v>
      </c>
      <c r="B19" s="237"/>
      <c r="C19" s="151" t="s">
        <v>132</v>
      </c>
      <c r="D19" s="98"/>
    </row>
    <row r="20" ht="17.25" customHeight="1" spans="1:4">
      <c r="A20" s="238"/>
      <c r="B20" s="238"/>
      <c r="C20" s="151" t="s">
        <v>133</v>
      </c>
      <c r="D20" s="98"/>
    </row>
    <row r="21" ht="17.25" customHeight="1" spans="1:4">
      <c r="A21" s="238"/>
      <c r="B21" s="238"/>
      <c r="C21" s="151" t="s">
        <v>134</v>
      </c>
      <c r="D21" s="98"/>
    </row>
    <row r="22" ht="17.25" customHeight="1" spans="1:4">
      <c r="A22" s="238"/>
      <c r="B22" s="238"/>
      <c r="C22" s="151" t="s">
        <v>135</v>
      </c>
      <c r="D22" s="98"/>
    </row>
    <row r="23" ht="17.25" customHeight="1" spans="1:4">
      <c r="A23" s="238"/>
      <c r="B23" s="238"/>
      <c r="C23" s="151" t="s">
        <v>136</v>
      </c>
      <c r="D23" s="98"/>
    </row>
    <row r="24" ht="17.25" customHeight="1" spans="1:4">
      <c r="A24" s="238"/>
      <c r="B24" s="238"/>
      <c r="C24" s="151" t="s">
        <v>137</v>
      </c>
      <c r="D24" s="98"/>
    </row>
    <row r="25" ht="17.25" customHeight="1" spans="1:4">
      <c r="A25" s="238"/>
      <c r="B25" s="238"/>
      <c r="C25" s="151" t="s">
        <v>138</v>
      </c>
      <c r="D25" s="98"/>
    </row>
    <row r="26" ht="17.25" customHeight="1" spans="1:4">
      <c r="A26" s="238"/>
      <c r="B26" s="238"/>
      <c r="C26" s="151" t="s">
        <v>139</v>
      </c>
      <c r="D26" s="98">
        <v>5.89</v>
      </c>
    </row>
    <row r="27" ht="17.25" customHeight="1" spans="1:4">
      <c r="A27" s="238"/>
      <c r="B27" s="238"/>
      <c r="C27" s="151" t="s">
        <v>140</v>
      </c>
      <c r="D27" s="98"/>
    </row>
    <row r="28" ht="17.25" customHeight="1" spans="1:4">
      <c r="A28" s="238"/>
      <c r="B28" s="238"/>
      <c r="C28" s="151" t="s">
        <v>141</v>
      </c>
      <c r="D28" s="98"/>
    </row>
    <row r="29" ht="17.25" customHeight="1" spans="1:4">
      <c r="A29" s="238"/>
      <c r="B29" s="238"/>
      <c r="C29" s="151" t="s">
        <v>142</v>
      </c>
      <c r="D29" s="98"/>
    </row>
    <row r="30" ht="17.25" customHeight="1" spans="1:4">
      <c r="A30" s="238"/>
      <c r="B30" s="238"/>
      <c r="C30" s="151" t="s">
        <v>143</v>
      </c>
      <c r="D30" s="98"/>
    </row>
    <row r="31" customHeight="1" spans="1:4">
      <c r="A31" s="239"/>
      <c r="B31" s="237"/>
      <c r="C31" s="236" t="s">
        <v>144</v>
      </c>
      <c r="D31" s="237"/>
    </row>
    <row r="32" ht="17.25" customHeight="1" spans="1:4">
      <c r="A32" s="240" t="s">
        <v>145</v>
      </c>
      <c r="B32" s="241">
        <v>114.49</v>
      </c>
      <c r="C32" s="239" t="s">
        <v>48</v>
      </c>
      <c r="D32" s="241">
        <v>114.49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82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22"/>
  <sheetViews>
    <sheetView workbookViewId="0">
      <selection activeCell="D26" sqref="D26"/>
    </sheetView>
  </sheetViews>
  <sheetFormatPr defaultColWidth="10.6666666666667" defaultRowHeight="14.25" customHeight="1" outlineLevelCol="6"/>
  <cols>
    <col min="1" max="1" width="23.5" style="135" customWidth="1"/>
    <col min="2" max="2" width="51.3333333333333" style="135" customWidth="1"/>
    <col min="3" max="3" width="28.3333333333333" style="37" customWidth="1"/>
    <col min="4" max="4" width="19.3333333333333" style="37" customWidth="1"/>
    <col min="5" max="7" width="28.3333333333333" style="37" customWidth="1"/>
    <col min="8" max="8" width="10.6666666666667" style="37" customWidth="1"/>
    <col min="9" max="16384" width="10.6666666666667" style="37"/>
  </cols>
  <sheetData>
    <row r="1" customHeight="1" spans="4:7">
      <c r="D1" s="173"/>
      <c r="F1" s="39"/>
      <c r="G1" s="191" t="s">
        <v>146</v>
      </c>
    </row>
    <row r="2" ht="39" customHeight="1" spans="1:7">
      <c r="A2" s="141" t="s">
        <v>147</v>
      </c>
      <c r="B2" s="141"/>
      <c r="C2" s="141"/>
      <c r="D2" s="141"/>
      <c r="E2" s="141"/>
      <c r="F2" s="141"/>
      <c r="G2" s="141"/>
    </row>
    <row r="3" ht="18" customHeight="1" spans="1:7">
      <c r="A3" s="142" t="s">
        <v>3</v>
      </c>
      <c r="F3" s="138"/>
      <c r="G3" s="139" t="s">
        <v>4</v>
      </c>
    </row>
    <row r="4" ht="20.25" customHeight="1" spans="1:7">
      <c r="A4" s="227" t="s">
        <v>148</v>
      </c>
      <c r="B4" s="228"/>
      <c r="C4" s="202" t="s">
        <v>53</v>
      </c>
      <c r="D4" s="200" t="s">
        <v>71</v>
      </c>
      <c r="E4" s="47"/>
      <c r="F4" s="144"/>
      <c r="G4" s="229" t="s">
        <v>72</v>
      </c>
    </row>
    <row r="5" ht="20.25" customHeight="1" spans="1:7">
      <c r="A5" s="146" t="s">
        <v>69</v>
      </c>
      <c r="B5" s="146" t="s">
        <v>70</v>
      </c>
      <c r="C5" s="48"/>
      <c r="D5" s="52" t="s">
        <v>55</v>
      </c>
      <c r="E5" s="52" t="s">
        <v>149</v>
      </c>
      <c r="F5" s="52" t="s">
        <v>150</v>
      </c>
      <c r="G5" s="230"/>
    </row>
    <row r="6" ht="13.5" customHeight="1" spans="1:7">
      <c r="A6" s="146" t="s">
        <v>151</v>
      </c>
      <c r="B6" s="146" t="s">
        <v>152</v>
      </c>
      <c r="C6" s="146" t="s">
        <v>153</v>
      </c>
      <c r="D6" s="52"/>
      <c r="E6" s="146" t="s">
        <v>154</v>
      </c>
      <c r="F6" s="146" t="s">
        <v>155</v>
      </c>
      <c r="G6" s="146" t="s">
        <v>156</v>
      </c>
    </row>
    <row r="7" ht="18" customHeight="1" spans="1:7">
      <c r="A7" s="30" t="s">
        <v>79</v>
      </c>
      <c r="B7" s="30" t="s">
        <v>80</v>
      </c>
      <c r="C7" s="192">
        <f t="shared" ref="C7:C22" si="0">D7</f>
        <v>87.25</v>
      </c>
      <c r="D7" s="192">
        <f t="shared" ref="D7:D10" si="1">D8</f>
        <v>87.25</v>
      </c>
      <c r="E7" s="187">
        <v>79.34</v>
      </c>
      <c r="F7" s="187">
        <v>7.91</v>
      </c>
      <c r="G7" s="187"/>
    </row>
    <row r="8" ht="18" customHeight="1" spans="1:7">
      <c r="A8" s="30" t="s">
        <v>81</v>
      </c>
      <c r="B8" s="30" t="s">
        <v>82</v>
      </c>
      <c r="C8" s="192">
        <f t="shared" si="0"/>
        <v>87.25</v>
      </c>
      <c r="D8" s="192">
        <f t="shared" si="1"/>
        <v>87.25</v>
      </c>
      <c r="E8" s="187">
        <v>79.34</v>
      </c>
      <c r="F8" s="187">
        <v>7.91</v>
      </c>
      <c r="G8" s="187"/>
    </row>
    <row r="9" ht="18" customHeight="1" spans="1:7">
      <c r="A9" s="30">
        <v>2012950</v>
      </c>
      <c r="B9" s="30" t="s">
        <v>83</v>
      </c>
      <c r="C9" s="192">
        <f t="shared" si="0"/>
        <v>87.25</v>
      </c>
      <c r="D9" s="192">
        <v>87.25</v>
      </c>
      <c r="E9" s="187">
        <v>79.34</v>
      </c>
      <c r="F9" s="187">
        <v>7.91</v>
      </c>
      <c r="G9" s="187"/>
    </row>
    <row r="10" ht="18" customHeight="1" spans="1:7">
      <c r="A10" s="30" t="s">
        <v>84</v>
      </c>
      <c r="B10" s="30" t="s">
        <v>85</v>
      </c>
      <c r="C10" s="192">
        <f t="shared" si="0"/>
        <v>9.65</v>
      </c>
      <c r="D10" s="192">
        <f t="shared" si="1"/>
        <v>9.65</v>
      </c>
      <c r="E10" s="192">
        <f>E11</f>
        <v>9.65</v>
      </c>
      <c r="F10" s="187"/>
      <c r="G10" s="187"/>
    </row>
    <row r="11" ht="18" customHeight="1" spans="1:7">
      <c r="A11" s="30">
        <v>20805</v>
      </c>
      <c r="B11" s="30" t="s">
        <v>86</v>
      </c>
      <c r="C11" s="192">
        <f t="shared" si="0"/>
        <v>9.65</v>
      </c>
      <c r="D11" s="192">
        <f>D12+D13</f>
        <v>9.65</v>
      </c>
      <c r="E11" s="192">
        <f>E12+E13</f>
        <v>9.65</v>
      </c>
      <c r="F11" s="187"/>
      <c r="G11" s="187"/>
    </row>
    <row r="12" ht="18" customHeight="1" spans="1:7">
      <c r="A12" s="30">
        <v>2080502</v>
      </c>
      <c r="B12" s="30" t="s">
        <v>87</v>
      </c>
      <c r="C12" s="192">
        <f t="shared" si="0"/>
        <v>0.32</v>
      </c>
      <c r="D12" s="192">
        <v>0.32</v>
      </c>
      <c r="E12" s="192">
        <v>0.32</v>
      </c>
      <c r="F12" s="187"/>
      <c r="G12" s="187"/>
    </row>
    <row r="13" ht="18" customHeight="1" spans="1:7">
      <c r="A13" s="30" t="s">
        <v>88</v>
      </c>
      <c r="B13" s="30" t="s">
        <v>89</v>
      </c>
      <c r="C13" s="192">
        <f t="shared" si="0"/>
        <v>9.33</v>
      </c>
      <c r="D13" s="192">
        <v>9.33</v>
      </c>
      <c r="E13" s="192">
        <v>9.33</v>
      </c>
      <c r="F13" s="187"/>
      <c r="G13" s="187"/>
    </row>
    <row r="14" ht="18" customHeight="1" spans="1:7">
      <c r="A14" s="30" t="s">
        <v>90</v>
      </c>
      <c r="B14" s="30" t="s">
        <v>91</v>
      </c>
      <c r="C14" s="192">
        <f t="shared" si="0"/>
        <v>11.7</v>
      </c>
      <c r="D14" s="192">
        <f>D15</f>
        <v>11.7</v>
      </c>
      <c r="E14" s="192">
        <f>E15</f>
        <v>11.7</v>
      </c>
      <c r="F14" s="187"/>
      <c r="G14" s="187"/>
    </row>
    <row r="15" ht="18" customHeight="1" spans="1:7">
      <c r="A15" s="30" t="s">
        <v>92</v>
      </c>
      <c r="B15" s="30" t="s">
        <v>93</v>
      </c>
      <c r="C15" s="192">
        <f t="shared" si="0"/>
        <v>11.7</v>
      </c>
      <c r="D15" s="192">
        <f>SUM(D16:D18)</f>
        <v>11.7</v>
      </c>
      <c r="E15" s="192">
        <f>SUM(E16:E18)</f>
        <v>11.7</v>
      </c>
      <c r="F15" s="187"/>
      <c r="G15" s="187"/>
    </row>
    <row r="16" ht="18" customHeight="1" spans="1:7">
      <c r="A16" s="30">
        <v>2101102</v>
      </c>
      <c r="B16" s="30" t="s">
        <v>94</v>
      </c>
      <c r="C16" s="192">
        <f t="shared" si="0"/>
        <v>6.3</v>
      </c>
      <c r="D16" s="192">
        <v>6.3</v>
      </c>
      <c r="E16" s="192">
        <v>6.3</v>
      </c>
      <c r="F16" s="187"/>
      <c r="G16" s="187"/>
    </row>
    <row r="17" ht="18" customHeight="1" spans="1:7">
      <c r="A17" s="30" t="s">
        <v>95</v>
      </c>
      <c r="B17" s="30" t="s">
        <v>96</v>
      </c>
      <c r="C17" s="192">
        <f t="shared" si="0"/>
        <v>4.88</v>
      </c>
      <c r="D17" s="192">
        <v>4.88</v>
      </c>
      <c r="E17" s="192">
        <v>4.88</v>
      </c>
      <c r="F17" s="187"/>
      <c r="G17" s="187"/>
    </row>
    <row r="18" ht="18" customHeight="1" spans="1:7">
      <c r="A18" s="30" t="s">
        <v>97</v>
      </c>
      <c r="B18" s="30" t="s">
        <v>98</v>
      </c>
      <c r="C18" s="192">
        <f t="shared" si="0"/>
        <v>0.52</v>
      </c>
      <c r="D18" s="192">
        <v>0.52</v>
      </c>
      <c r="E18" s="192">
        <v>0.52</v>
      </c>
      <c r="F18" s="187"/>
      <c r="G18" s="187"/>
    </row>
    <row r="19" ht="18" customHeight="1" spans="1:7">
      <c r="A19" s="30" t="s">
        <v>99</v>
      </c>
      <c r="B19" s="30" t="s">
        <v>100</v>
      </c>
      <c r="C19" s="192">
        <f t="shared" si="0"/>
        <v>5.89</v>
      </c>
      <c r="D19" s="192">
        <f>D20</f>
        <v>5.89</v>
      </c>
      <c r="E19" s="192">
        <f>E20</f>
        <v>5.89</v>
      </c>
      <c r="F19" s="187"/>
      <c r="G19" s="187"/>
    </row>
    <row r="20" ht="18" customHeight="1" spans="1:7">
      <c r="A20" s="30" t="s">
        <v>101</v>
      </c>
      <c r="B20" s="30" t="s">
        <v>102</v>
      </c>
      <c r="C20" s="192">
        <f t="shared" si="0"/>
        <v>5.89</v>
      </c>
      <c r="D20" s="192">
        <f>D21</f>
        <v>5.89</v>
      </c>
      <c r="E20" s="192">
        <f>E21</f>
        <v>5.89</v>
      </c>
      <c r="F20" s="187"/>
      <c r="G20" s="187"/>
    </row>
    <row r="21" ht="18" customHeight="1" spans="1:7">
      <c r="A21" s="30" t="s">
        <v>103</v>
      </c>
      <c r="B21" s="30" t="s">
        <v>104</v>
      </c>
      <c r="C21" s="192">
        <f t="shared" si="0"/>
        <v>5.89</v>
      </c>
      <c r="D21" s="192">
        <v>5.89</v>
      </c>
      <c r="E21" s="192">
        <v>5.89</v>
      </c>
      <c r="F21" s="187"/>
      <c r="G21" s="187"/>
    </row>
    <row r="22" ht="18" customHeight="1" spans="1:7">
      <c r="A22" s="182" t="s">
        <v>105</v>
      </c>
      <c r="B22" s="231"/>
      <c r="C22" s="192">
        <f t="shared" si="0"/>
        <v>114.49</v>
      </c>
      <c r="D22" s="192">
        <f>E22+F22</f>
        <v>114.49</v>
      </c>
      <c r="E22" s="188">
        <f>E19+E14+E10+E7</f>
        <v>106.58</v>
      </c>
      <c r="F22" s="188">
        <v>7.91</v>
      </c>
      <c r="G22" s="188"/>
    </row>
  </sheetData>
  <mergeCells count="7">
    <mergeCell ref="A2:G2"/>
    <mergeCell ref="A3:E3"/>
    <mergeCell ref="A4:B4"/>
    <mergeCell ref="D4:F4"/>
    <mergeCell ref="A22:B22"/>
    <mergeCell ref="C4:C5"/>
    <mergeCell ref="G4:G5"/>
  </mergeCells>
  <printOptions horizontalCentered="1"/>
  <pageMargins left="0.385416666666667" right="0.385416666666667" top="0.583333333333333" bottom="0.583333333333333" header="0.5" footer="0.5"/>
  <pageSetup paperSize="9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7"/>
  <sheetViews>
    <sheetView workbookViewId="0">
      <selection activeCell="G13" sqref="G13"/>
    </sheetView>
  </sheetViews>
  <sheetFormatPr defaultColWidth="10.6666666666667" defaultRowHeight="14.25" customHeight="1" outlineLevelRow="6" outlineLevelCol="5"/>
  <cols>
    <col min="1" max="2" width="32" style="218" customWidth="1"/>
    <col min="3" max="3" width="20.1666666666667" style="219" customWidth="1"/>
    <col min="4" max="5" width="30.6666666666667" style="220" customWidth="1"/>
    <col min="6" max="6" width="21.8333333333333" style="220" customWidth="1"/>
    <col min="7" max="7" width="10.6666666666667" style="37" customWidth="1"/>
    <col min="8" max="16384" width="10.6666666666667" style="37"/>
  </cols>
  <sheetData>
    <row r="1" s="37" customFormat="1" customHeight="1" spans="1:6">
      <c r="A1" s="221"/>
      <c r="B1" s="221"/>
      <c r="C1" s="44"/>
      <c r="F1" s="222" t="s">
        <v>157</v>
      </c>
    </row>
    <row r="2" ht="25.5" customHeight="1" spans="1:6">
      <c r="A2" s="223" t="s">
        <v>158</v>
      </c>
      <c r="B2" s="223"/>
      <c r="C2" s="223"/>
      <c r="D2" s="223"/>
      <c r="E2" s="223"/>
      <c r="F2" s="223"/>
    </row>
    <row r="3" s="37" customFormat="1" ht="15.75" customHeight="1" spans="1:6">
      <c r="A3" s="142" t="s">
        <v>3</v>
      </c>
      <c r="B3" s="221"/>
      <c r="C3" s="44"/>
      <c r="F3" s="222" t="s">
        <v>159</v>
      </c>
    </row>
    <row r="4" s="217" customFormat="1" ht="19.5" customHeight="1" spans="1:6">
      <c r="A4" s="177" t="s">
        <v>160</v>
      </c>
      <c r="B4" s="45" t="s">
        <v>161</v>
      </c>
      <c r="C4" s="46" t="s">
        <v>162</v>
      </c>
      <c r="D4" s="47"/>
      <c r="E4" s="144"/>
      <c r="F4" s="45" t="s">
        <v>163</v>
      </c>
    </row>
    <row r="5" s="217" customFormat="1" ht="19.5" customHeight="1" spans="1:6">
      <c r="A5" s="68"/>
      <c r="B5" s="48"/>
      <c r="C5" s="52" t="s">
        <v>55</v>
      </c>
      <c r="D5" s="52" t="s">
        <v>164</v>
      </c>
      <c r="E5" s="52" t="s">
        <v>165</v>
      </c>
      <c r="F5" s="48"/>
    </row>
    <row r="6" s="217" customFormat="1" ht="18.75" customHeight="1" spans="1:6">
      <c r="A6" s="224">
        <v>1</v>
      </c>
      <c r="B6" s="224">
        <v>2</v>
      </c>
      <c r="C6" s="225">
        <v>3</v>
      </c>
      <c r="D6" s="224">
        <v>4</v>
      </c>
      <c r="E6" s="224">
        <v>5</v>
      </c>
      <c r="F6" s="224">
        <v>6</v>
      </c>
    </row>
    <row r="7" ht="18.75" customHeight="1" spans="1:6">
      <c r="A7" s="192"/>
      <c r="B7" s="192"/>
      <c r="C7" s="226"/>
      <c r="D7" s="192"/>
      <c r="E7" s="192"/>
      <c r="F7" s="192"/>
    </row>
  </sheetData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85416666666667" right="0.385416666666667" top="0.583333333333333" bottom="0.583333333333333" header="0.510416666666667" footer="0.510416666666667"/>
  <pageSetup paperSize="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U24"/>
  <sheetViews>
    <sheetView workbookViewId="0">
      <selection activeCell="G17" sqref="G17"/>
    </sheetView>
  </sheetViews>
  <sheetFormatPr defaultColWidth="10.6666666666667" defaultRowHeight="14.25" customHeight="1"/>
  <cols>
    <col min="1" max="1" width="38.3333333333333" style="37" customWidth="1"/>
    <col min="2" max="2" width="21.3333333333333" style="193" customWidth="1"/>
    <col min="3" max="3" width="36.5" style="37" customWidth="1"/>
    <col min="4" max="4" width="11.8333333333333" style="37" customWidth="1"/>
    <col min="5" max="5" width="20.5" style="37" customWidth="1"/>
    <col min="6" max="6" width="12" style="37" customWidth="1"/>
    <col min="7" max="7" width="26.8333333333333" style="37" customWidth="1"/>
    <col min="8" max="8" width="12.5" style="37" customWidth="1"/>
    <col min="9" max="9" width="12.8333333333333" style="37" customWidth="1"/>
    <col min="10" max="10" width="18" style="37" customWidth="1"/>
    <col min="11" max="11" width="12.5" style="37" customWidth="1"/>
    <col min="12" max="14" width="13" style="37" customWidth="1"/>
    <col min="15" max="15" width="14.1666666666667" style="37" customWidth="1"/>
    <col min="16" max="18" width="14.3333333333333" style="37" customWidth="1"/>
    <col min="19" max="19" width="14.8333333333333" style="37" customWidth="1"/>
    <col min="20" max="21" width="13" style="37" customWidth="1"/>
    <col min="22" max="22" width="10.6666666666667" style="37" customWidth="1"/>
    <col min="23" max="16384" width="10.6666666666667" style="37"/>
  </cols>
  <sheetData>
    <row r="1" ht="13.5" customHeight="1" spans="2:21">
      <c r="B1" s="194"/>
      <c r="D1" s="195"/>
      <c r="E1" s="195"/>
      <c r="F1" s="195"/>
      <c r="G1" s="195"/>
      <c r="H1" s="59"/>
      <c r="I1" s="59"/>
      <c r="J1" s="38"/>
      <c r="K1" s="59"/>
      <c r="L1" s="59"/>
      <c r="M1" s="59"/>
      <c r="N1" s="59"/>
      <c r="O1" s="59"/>
      <c r="S1" s="216"/>
      <c r="U1" s="36" t="s">
        <v>166</v>
      </c>
    </row>
    <row r="2" ht="27.75" customHeight="1" spans="1:21">
      <c r="A2" s="24" t="s">
        <v>167</v>
      </c>
      <c r="B2" s="196"/>
      <c r="C2" s="24"/>
      <c r="D2" s="24"/>
      <c r="E2" s="24"/>
      <c r="F2" s="24"/>
      <c r="G2" s="24"/>
      <c r="H2" s="24"/>
      <c r="I2" s="24"/>
      <c r="J2" s="25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ht="18.75" customHeight="1" spans="1:21">
      <c r="A3" s="142" t="s">
        <v>3</v>
      </c>
      <c r="B3" s="197"/>
      <c r="C3" s="198"/>
      <c r="D3" s="198"/>
      <c r="E3" s="198"/>
      <c r="F3" s="198"/>
      <c r="G3" s="198"/>
      <c r="H3" s="61"/>
      <c r="I3" s="61"/>
      <c r="J3" s="185"/>
      <c r="K3" s="61"/>
      <c r="L3" s="61"/>
      <c r="M3" s="61"/>
      <c r="N3" s="61"/>
      <c r="O3" s="61"/>
      <c r="S3" s="216"/>
      <c r="U3" s="56" t="s">
        <v>159</v>
      </c>
    </row>
    <row r="4" ht="18" customHeight="1" spans="1:21">
      <c r="A4" s="176" t="s">
        <v>168</v>
      </c>
      <c r="B4" s="199" t="s">
        <v>169</v>
      </c>
      <c r="C4" s="176" t="s">
        <v>170</v>
      </c>
      <c r="D4" s="176" t="s">
        <v>171</v>
      </c>
      <c r="E4" s="176" t="s">
        <v>172</v>
      </c>
      <c r="F4" s="176" t="s">
        <v>173</v>
      </c>
      <c r="G4" s="176" t="s">
        <v>174</v>
      </c>
      <c r="H4" s="200" t="s">
        <v>175</v>
      </c>
      <c r="I4" s="94" t="s">
        <v>175</v>
      </c>
      <c r="J4" s="47"/>
      <c r="K4" s="94"/>
      <c r="L4" s="94"/>
      <c r="M4" s="94"/>
      <c r="N4" s="94"/>
      <c r="O4" s="84" t="s">
        <v>59</v>
      </c>
      <c r="P4" s="94" t="s">
        <v>65</v>
      </c>
      <c r="Q4" s="94"/>
      <c r="R4" s="94"/>
      <c r="S4" s="94"/>
      <c r="T4" s="94"/>
      <c r="U4" s="213"/>
    </row>
    <row r="5" ht="18" customHeight="1" spans="1:21">
      <c r="A5" s="178"/>
      <c r="B5" s="201"/>
      <c r="C5" s="178"/>
      <c r="D5" s="178"/>
      <c r="E5" s="178"/>
      <c r="F5" s="178"/>
      <c r="G5" s="178"/>
      <c r="H5" s="202" t="s">
        <v>176</v>
      </c>
      <c r="I5" s="200" t="s">
        <v>56</v>
      </c>
      <c r="J5" s="47"/>
      <c r="K5" s="94"/>
      <c r="L5" s="94"/>
      <c r="M5" s="94"/>
      <c r="N5" s="213"/>
      <c r="O5" s="176" t="s">
        <v>59</v>
      </c>
      <c r="P5" s="200" t="s">
        <v>65</v>
      </c>
      <c r="Q5" s="84" t="s">
        <v>60</v>
      </c>
      <c r="R5" s="94" t="s">
        <v>65</v>
      </c>
      <c r="S5" s="84" t="s">
        <v>62</v>
      </c>
      <c r="T5" s="84" t="s">
        <v>63</v>
      </c>
      <c r="U5" s="214" t="s">
        <v>64</v>
      </c>
    </row>
    <row r="6" customHeight="1" spans="1:21">
      <c r="A6" s="49"/>
      <c r="B6" s="203"/>
      <c r="C6" s="49"/>
      <c r="D6" s="49"/>
      <c r="E6" s="49"/>
      <c r="F6" s="49"/>
      <c r="G6" s="49"/>
      <c r="H6" s="49"/>
      <c r="I6" s="186" t="s">
        <v>177</v>
      </c>
      <c r="J6" s="214" t="s">
        <v>178</v>
      </c>
      <c r="K6" s="176" t="s">
        <v>178</v>
      </c>
      <c r="L6" s="176" t="s">
        <v>179</v>
      </c>
      <c r="M6" s="176" t="s">
        <v>180</v>
      </c>
      <c r="N6" s="176" t="s">
        <v>181</v>
      </c>
      <c r="O6" s="49"/>
      <c r="P6" s="176" t="s">
        <v>55</v>
      </c>
      <c r="Q6" s="176" t="s">
        <v>60</v>
      </c>
      <c r="R6" s="176" t="s">
        <v>182</v>
      </c>
      <c r="S6" s="176" t="s">
        <v>62</v>
      </c>
      <c r="T6" s="176" t="s">
        <v>63</v>
      </c>
      <c r="U6" s="176" t="s">
        <v>64</v>
      </c>
    </row>
    <row r="7" ht="37.5" customHeight="1" spans="1:21">
      <c r="A7" s="204"/>
      <c r="B7" s="205"/>
      <c r="C7" s="204"/>
      <c r="D7" s="204"/>
      <c r="E7" s="204"/>
      <c r="F7" s="204"/>
      <c r="G7" s="204"/>
      <c r="H7" s="204"/>
      <c r="I7" s="97" t="s">
        <v>177</v>
      </c>
      <c r="J7" s="97" t="s">
        <v>183</v>
      </c>
      <c r="K7" s="179" t="s">
        <v>178</v>
      </c>
      <c r="L7" s="179" t="s">
        <v>179</v>
      </c>
      <c r="M7" s="179" t="s">
        <v>180</v>
      </c>
      <c r="N7" s="179" t="s">
        <v>181</v>
      </c>
      <c r="O7" s="179" t="s">
        <v>59</v>
      </c>
      <c r="P7" s="179" t="s">
        <v>55</v>
      </c>
      <c r="Q7" s="179" t="s">
        <v>60</v>
      </c>
      <c r="R7" s="179" t="s">
        <v>182</v>
      </c>
      <c r="S7" s="179" t="s">
        <v>62</v>
      </c>
      <c r="T7" s="179" t="s">
        <v>63</v>
      </c>
      <c r="U7" s="179" t="s">
        <v>64</v>
      </c>
    </row>
    <row r="8" customHeight="1" spans="1:21">
      <c r="A8" s="206">
        <v>1</v>
      </c>
      <c r="B8" s="207">
        <v>2</v>
      </c>
      <c r="C8" s="206">
        <v>3</v>
      </c>
      <c r="D8" s="206">
        <v>4</v>
      </c>
      <c r="E8" s="206">
        <v>5</v>
      </c>
      <c r="F8" s="206">
        <v>6</v>
      </c>
      <c r="G8" s="206">
        <v>7</v>
      </c>
      <c r="H8" s="206">
        <v>8</v>
      </c>
      <c r="I8" s="206">
        <v>9</v>
      </c>
      <c r="J8" s="206">
        <v>10</v>
      </c>
      <c r="K8" s="206">
        <v>10</v>
      </c>
      <c r="L8" s="206">
        <v>11</v>
      </c>
      <c r="M8" s="206">
        <v>12</v>
      </c>
      <c r="N8" s="206">
        <v>13</v>
      </c>
      <c r="O8" s="206">
        <v>14</v>
      </c>
      <c r="P8" s="206">
        <v>15</v>
      </c>
      <c r="Q8" s="206">
        <v>16</v>
      </c>
      <c r="R8" s="206">
        <v>17</v>
      </c>
      <c r="S8" s="206">
        <v>18</v>
      </c>
      <c r="T8" s="206">
        <v>19</v>
      </c>
      <c r="U8" s="206">
        <v>20</v>
      </c>
    </row>
    <row r="9" ht="21.75" customHeight="1" spans="1:21">
      <c r="A9" s="35" t="s">
        <v>66</v>
      </c>
      <c r="B9" s="269" t="s">
        <v>184</v>
      </c>
      <c r="C9" s="208" t="s">
        <v>185</v>
      </c>
      <c r="D9" s="208" t="s">
        <v>186</v>
      </c>
      <c r="E9" s="208" t="s">
        <v>187</v>
      </c>
      <c r="F9" s="208" t="s">
        <v>188</v>
      </c>
      <c r="G9" s="208" t="s">
        <v>189</v>
      </c>
      <c r="H9" s="98">
        <v>23.96</v>
      </c>
      <c r="I9" s="98">
        <v>23.96</v>
      </c>
      <c r="J9" s="98"/>
      <c r="K9" s="98">
        <v>8.15</v>
      </c>
      <c r="L9" s="98"/>
      <c r="M9" s="98">
        <v>23.96</v>
      </c>
      <c r="N9" s="215">
        <v>0</v>
      </c>
      <c r="O9" s="98"/>
      <c r="P9" s="98"/>
      <c r="Q9" s="98"/>
      <c r="R9" s="98"/>
      <c r="S9" s="98"/>
      <c r="T9" s="98"/>
      <c r="U9" s="98"/>
    </row>
    <row r="10" ht="21.75" customHeight="1" spans="1:21">
      <c r="A10" s="35" t="s">
        <v>66</v>
      </c>
      <c r="B10" s="269" t="s">
        <v>184</v>
      </c>
      <c r="C10" s="208" t="s">
        <v>185</v>
      </c>
      <c r="D10" s="208" t="s">
        <v>186</v>
      </c>
      <c r="E10" s="208" t="s">
        <v>187</v>
      </c>
      <c r="F10" s="208" t="s">
        <v>190</v>
      </c>
      <c r="G10" s="208" t="s">
        <v>191</v>
      </c>
      <c r="H10" s="98">
        <v>2</v>
      </c>
      <c r="I10" s="98">
        <v>2</v>
      </c>
      <c r="J10" s="98"/>
      <c r="K10" s="98">
        <v>0.68</v>
      </c>
      <c r="L10" s="98"/>
      <c r="M10" s="98">
        <v>2</v>
      </c>
      <c r="N10" s="215">
        <v>0</v>
      </c>
      <c r="O10" s="98"/>
      <c r="P10" s="98"/>
      <c r="Q10" s="98"/>
      <c r="R10" s="98"/>
      <c r="S10" s="98"/>
      <c r="T10" s="98"/>
      <c r="U10" s="98"/>
    </row>
    <row r="11" ht="21.75" customHeight="1" spans="1:21">
      <c r="A11" s="35" t="s">
        <v>66</v>
      </c>
      <c r="B11" s="269" t="s">
        <v>184</v>
      </c>
      <c r="C11" s="208" t="s">
        <v>185</v>
      </c>
      <c r="D11" s="208" t="s">
        <v>186</v>
      </c>
      <c r="E11" s="208" t="s">
        <v>187</v>
      </c>
      <c r="F11" s="208" t="s">
        <v>192</v>
      </c>
      <c r="G11" s="208" t="s">
        <v>193</v>
      </c>
      <c r="H11" s="98">
        <v>53.38</v>
      </c>
      <c r="I11" s="98">
        <v>53.38</v>
      </c>
      <c r="J11" s="98"/>
      <c r="K11" s="98">
        <v>18.15</v>
      </c>
      <c r="L11" s="98"/>
      <c r="M11" s="98">
        <v>53.38</v>
      </c>
      <c r="N11" s="215">
        <v>0</v>
      </c>
      <c r="O11" s="98"/>
      <c r="P11" s="98"/>
      <c r="Q11" s="98"/>
      <c r="R11" s="98"/>
      <c r="S11" s="98"/>
      <c r="T11" s="98"/>
      <c r="U11" s="98"/>
    </row>
    <row r="12" ht="21.75" customHeight="1" spans="1:21">
      <c r="A12" s="35" t="s">
        <v>66</v>
      </c>
      <c r="B12" s="269" t="s">
        <v>194</v>
      </c>
      <c r="C12" s="208" t="s">
        <v>195</v>
      </c>
      <c r="D12" s="208" t="s">
        <v>88</v>
      </c>
      <c r="E12" s="208" t="s">
        <v>196</v>
      </c>
      <c r="F12" s="208" t="s">
        <v>197</v>
      </c>
      <c r="G12" s="208" t="s">
        <v>198</v>
      </c>
      <c r="H12" s="98">
        <v>9.33</v>
      </c>
      <c r="I12" s="98">
        <v>9.33</v>
      </c>
      <c r="J12" s="98"/>
      <c r="K12" s="98">
        <v>3.17</v>
      </c>
      <c r="L12" s="98"/>
      <c r="M12" s="98">
        <v>9.33</v>
      </c>
      <c r="N12" s="98"/>
      <c r="O12" s="98"/>
      <c r="P12" s="98"/>
      <c r="Q12" s="98"/>
      <c r="R12" s="98"/>
      <c r="S12" s="98"/>
      <c r="T12" s="98"/>
      <c r="U12" s="98"/>
    </row>
    <row r="13" ht="21.75" customHeight="1" spans="1:21">
      <c r="A13" s="35" t="s">
        <v>66</v>
      </c>
      <c r="B13" s="269" t="s">
        <v>194</v>
      </c>
      <c r="C13" s="208" t="s">
        <v>195</v>
      </c>
      <c r="D13" s="208" t="s">
        <v>199</v>
      </c>
      <c r="E13" s="208" t="s">
        <v>200</v>
      </c>
      <c r="F13" s="208" t="s">
        <v>201</v>
      </c>
      <c r="G13" s="208" t="s">
        <v>202</v>
      </c>
      <c r="H13" s="98">
        <v>6.3</v>
      </c>
      <c r="I13" s="98">
        <v>6.3</v>
      </c>
      <c r="J13" s="98"/>
      <c r="K13" s="98">
        <v>0</v>
      </c>
      <c r="L13" s="98"/>
      <c r="M13" s="98">
        <v>0</v>
      </c>
      <c r="N13" s="98">
        <v>6.3</v>
      </c>
      <c r="O13" s="98"/>
      <c r="P13" s="98"/>
      <c r="Q13" s="98"/>
      <c r="R13" s="98"/>
      <c r="S13" s="98"/>
      <c r="T13" s="98"/>
      <c r="U13" s="98"/>
    </row>
    <row r="14" ht="21.75" customHeight="1" spans="1:21">
      <c r="A14" s="35" t="s">
        <v>66</v>
      </c>
      <c r="B14" s="269" t="s">
        <v>194</v>
      </c>
      <c r="C14" s="208" t="s">
        <v>195</v>
      </c>
      <c r="D14" s="208" t="s">
        <v>95</v>
      </c>
      <c r="E14" s="208" t="s">
        <v>203</v>
      </c>
      <c r="F14" s="208" t="s">
        <v>204</v>
      </c>
      <c r="G14" s="208" t="s">
        <v>205</v>
      </c>
      <c r="H14" s="98">
        <v>4.88</v>
      </c>
      <c r="I14" s="98">
        <v>4.88</v>
      </c>
      <c r="J14" s="98"/>
      <c r="K14" s="98">
        <v>0</v>
      </c>
      <c r="L14" s="98"/>
      <c r="M14" s="98">
        <v>0</v>
      </c>
      <c r="N14" s="98">
        <v>4.88</v>
      </c>
      <c r="O14" s="98"/>
      <c r="P14" s="98"/>
      <c r="Q14" s="98"/>
      <c r="R14" s="98"/>
      <c r="S14" s="98"/>
      <c r="T14" s="98"/>
      <c r="U14" s="98"/>
    </row>
    <row r="15" ht="21.75" customHeight="1" spans="1:21">
      <c r="A15" s="35" t="s">
        <v>66</v>
      </c>
      <c r="B15" s="269" t="s">
        <v>194</v>
      </c>
      <c r="C15" s="208" t="s">
        <v>195</v>
      </c>
      <c r="D15" s="208" t="s">
        <v>186</v>
      </c>
      <c r="E15" s="208" t="s">
        <v>187</v>
      </c>
      <c r="F15" s="208" t="s">
        <v>206</v>
      </c>
      <c r="G15" s="208" t="s">
        <v>207</v>
      </c>
      <c r="H15" s="98">
        <v>0.12</v>
      </c>
      <c r="I15" s="98">
        <v>0.12</v>
      </c>
      <c r="J15" s="98"/>
      <c r="K15" s="98">
        <v>0.04</v>
      </c>
      <c r="L15" s="98"/>
      <c r="M15" s="98">
        <v>0.12</v>
      </c>
      <c r="N15" s="98"/>
      <c r="O15" s="98"/>
      <c r="P15" s="98"/>
      <c r="Q15" s="98"/>
      <c r="R15" s="98"/>
      <c r="S15" s="98"/>
      <c r="T15" s="98"/>
      <c r="U15" s="98"/>
    </row>
    <row r="16" ht="21.75" customHeight="1" spans="1:21">
      <c r="A16" s="35" t="s">
        <v>66</v>
      </c>
      <c r="B16" s="269" t="s">
        <v>194</v>
      </c>
      <c r="C16" s="208" t="s">
        <v>195</v>
      </c>
      <c r="D16" s="208" t="s">
        <v>186</v>
      </c>
      <c r="E16" s="208" t="s">
        <v>187</v>
      </c>
      <c r="F16" s="208" t="s">
        <v>206</v>
      </c>
      <c r="G16" s="208" t="s">
        <v>207</v>
      </c>
      <c r="H16" s="98">
        <v>1.13</v>
      </c>
      <c r="I16" s="98">
        <v>1.13</v>
      </c>
      <c r="J16" s="98"/>
      <c r="K16" s="98">
        <v>0.39</v>
      </c>
      <c r="L16" s="98"/>
      <c r="M16" s="98">
        <v>1.13</v>
      </c>
      <c r="N16" s="98"/>
      <c r="O16" s="98"/>
      <c r="P16" s="98"/>
      <c r="Q16" s="98"/>
      <c r="R16" s="98"/>
      <c r="S16" s="98"/>
      <c r="T16" s="98"/>
      <c r="U16" s="98"/>
    </row>
    <row r="17" ht="21.75" customHeight="1" spans="1:21">
      <c r="A17" s="35" t="s">
        <v>66</v>
      </c>
      <c r="B17" s="269" t="s">
        <v>194</v>
      </c>
      <c r="C17" s="208" t="s">
        <v>195</v>
      </c>
      <c r="D17" s="208" t="s">
        <v>97</v>
      </c>
      <c r="E17" s="208" t="s">
        <v>208</v>
      </c>
      <c r="F17" s="208" t="s">
        <v>206</v>
      </c>
      <c r="G17" s="208" t="s">
        <v>207</v>
      </c>
      <c r="H17" s="98">
        <v>0.52</v>
      </c>
      <c r="I17" s="98">
        <v>0.52</v>
      </c>
      <c r="J17" s="98"/>
      <c r="K17" s="98">
        <v>0</v>
      </c>
      <c r="L17" s="98"/>
      <c r="M17" s="98">
        <v>0</v>
      </c>
      <c r="N17" s="98">
        <v>0.52</v>
      </c>
      <c r="O17" s="98"/>
      <c r="P17" s="98"/>
      <c r="Q17" s="98"/>
      <c r="R17" s="98"/>
      <c r="S17" s="98"/>
      <c r="T17" s="98"/>
      <c r="U17" s="98"/>
    </row>
    <row r="18" ht="21.75" customHeight="1" spans="1:21">
      <c r="A18" s="35" t="s">
        <v>66</v>
      </c>
      <c r="B18" s="269" t="s">
        <v>209</v>
      </c>
      <c r="C18" s="209" t="s">
        <v>210</v>
      </c>
      <c r="D18" s="208" t="s">
        <v>103</v>
      </c>
      <c r="E18" s="208" t="s">
        <v>210</v>
      </c>
      <c r="F18" s="208" t="s">
        <v>211</v>
      </c>
      <c r="G18" s="208" t="s">
        <v>210</v>
      </c>
      <c r="H18" s="98">
        <v>5.89</v>
      </c>
      <c r="I18" s="98">
        <v>5.89</v>
      </c>
      <c r="J18" s="98"/>
      <c r="K18" s="98">
        <v>2</v>
      </c>
      <c r="L18" s="98"/>
      <c r="M18" s="98">
        <v>5.89</v>
      </c>
      <c r="N18" s="215">
        <v>0</v>
      </c>
      <c r="O18" s="98"/>
      <c r="P18" s="98"/>
      <c r="Q18" s="98"/>
      <c r="R18" s="98"/>
      <c r="S18" s="98"/>
      <c r="T18" s="98"/>
      <c r="U18" s="98"/>
    </row>
    <row r="19" ht="21.75" customHeight="1" spans="1:21">
      <c r="A19" s="35" t="s">
        <v>66</v>
      </c>
      <c r="B19" s="269" t="s">
        <v>212</v>
      </c>
      <c r="C19" s="208" t="s">
        <v>213</v>
      </c>
      <c r="D19" s="208" t="s">
        <v>186</v>
      </c>
      <c r="E19" s="208" t="s">
        <v>187</v>
      </c>
      <c r="F19" s="208" t="s">
        <v>214</v>
      </c>
      <c r="G19" s="208" t="s">
        <v>215</v>
      </c>
      <c r="H19" s="98">
        <v>0.7</v>
      </c>
      <c r="I19" s="98">
        <v>0.7</v>
      </c>
      <c r="J19" s="98"/>
      <c r="K19" s="98">
        <v>0.24</v>
      </c>
      <c r="L19" s="98"/>
      <c r="M19" s="98">
        <v>0.7</v>
      </c>
      <c r="N19" s="215">
        <v>0</v>
      </c>
      <c r="O19" s="98"/>
      <c r="P19" s="98"/>
      <c r="Q19" s="98"/>
      <c r="R19" s="98"/>
      <c r="S19" s="98"/>
      <c r="T19" s="98"/>
      <c r="U19" s="98"/>
    </row>
    <row r="20" ht="21.75" customHeight="1" spans="1:21">
      <c r="A20" s="35" t="s">
        <v>66</v>
      </c>
      <c r="B20" s="269" t="s">
        <v>212</v>
      </c>
      <c r="C20" s="208" t="s">
        <v>213</v>
      </c>
      <c r="D20" s="208" t="s">
        <v>186</v>
      </c>
      <c r="E20" s="208" t="s">
        <v>187</v>
      </c>
      <c r="F20" s="208" t="s">
        <v>216</v>
      </c>
      <c r="G20" s="208" t="s">
        <v>217</v>
      </c>
      <c r="H20" s="98">
        <v>3.7</v>
      </c>
      <c r="I20" s="98">
        <v>3.7</v>
      </c>
      <c r="J20" s="98"/>
      <c r="K20" s="98">
        <v>1.26</v>
      </c>
      <c r="L20" s="98"/>
      <c r="M20" s="98">
        <v>3.7</v>
      </c>
      <c r="N20" s="215">
        <v>0</v>
      </c>
      <c r="O20" s="98"/>
      <c r="P20" s="98"/>
      <c r="Q20" s="98"/>
      <c r="R20" s="98"/>
      <c r="S20" s="98"/>
      <c r="T20" s="98"/>
      <c r="U20" s="98"/>
    </row>
    <row r="21" ht="21.75" customHeight="1" spans="1:21">
      <c r="A21" s="35" t="s">
        <v>66</v>
      </c>
      <c r="B21" s="269" t="s">
        <v>218</v>
      </c>
      <c r="C21" s="208" t="s">
        <v>219</v>
      </c>
      <c r="D21" s="208" t="s">
        <v>186</v>
      </c>
      <c r="E21" s="208" t="s">
        <v>187</v>
      </c>
      <c r="F21" s="208" t="s">
        <v>220</v>
      </c>
      <c r="G21" s="208" t="s">
        <v>219</v>
      </c>
      <c r="H21" s="98">
        <v>1.13</v>
      </c>
      <c r="I21" s="98">
        <v>1.13</v>
      </c>
      <c r="J21" s="98"/>
      <c r="K21" s="98">
        <v>0.38</v>
      </c>
      <c r="L21" s="98"/>
      <c r="M21" s="98">
        <v>1.13</v>
      </c>
      <c r="N21" s="215">
        <v>0</v>
      </c>
      <c r="O21" s="98"/>
      <c r="P21" s="98"/>
      <c r="Q21" s="98"/>
      <c r="R21" s="98"/>
      <c r="S21" s="98"/>
      <c r="T21" s="98"/>
      <c r="U21" s="98"/>
    </row>
    <row r="22" ht="21.75" customHeight="1" spans="1:21">
      <c r="A22" s="35" t="s">
        <v>66</v>
      </c>
      <c r="B22" s="269" t="s">
        <v>212</v>
      </c>
      <c r="C22" s="208" t="s">
        <v>213</v>
      </c>
      <c r="D22" s="208" t="s">
        <v>186</v>
      </c>
      <c r="E22" s="208" t="s">
        <v>187</v>
      </c>
      <c r="F22" s="208" t="s">
        <v>221</v>
      </c>
      <c r="G22" s="208" t="s">
        <v>222</v>
      </c>
      <c r="H22" s="98">
        <v>1.13</v>
      </c>
      <c r="I22" s="98">
        <v>1.13</v>
      </c>
      <c r="J22" s="98"/>
      <c r="K22" s="98">
        <v>0.38</v>
      </c>
      <c r="L22" s="98"/>
      <c r="M22" s="98">
        <v>1.13</v>
      </c>
      <c r="N22" s="215">
        <v>0</v>
      </c>
      <c r="O22" s="98"/>
      <c r="P22" s="98"/>
      <c r="Q22" s="98"/>
      <c r="R22" s="98"/>
      <c r="S22" s="98"/>
      <c r="T22" s="98"/>
      <c r="U22" s="98"/>
    </row>
    <row r="23" ht="21.75" customHeight="1" spans="1:21">
      <c r="A23" s="35" t="s">
        <v>66</v>
      </c>
      <c r="B23" s="269" t="s">
        <v>212</v>
      </c>
      <c r="C23" s="208" t="s">
        <v>213</v>
      </c>
      <c r="D23" s="208" t="s">
        <v>223</v>
      </c>
      <c r="E23" s="208" t="s">
        <v>224</v>
      </c>
      <c r="F23" s="208" t="s">
        <v>225</v>
      </c>
      <c r="G23" s="208" t="s">
        <v>226</v>
      </c>
      <c r="H23" s="98">
        <v>0.32</v>
      </c>
      <c r="I23" s="98">
        <v>0.32</v>
      </c>
      <c r="J23" s="98"/>
      <c r="K23" s="98">
        <v>0.11</v>
      </c>
      <c r="L23" s="98"/>
      <c r="M23" s="98">
        <v>0.32</v>
      </c>
      <c r="N23" s="215">
        <v>0</v>
      </c>
      <c r="O23" s="98"/>
      <c r="P23" s="98"/>
      <c r="Q23" s="98"/>
      <c r="R23" s="98"/>
      <c r="S23" s="98"/>
      <c r="T23" s="98"/>
      <c r="U23" s="98"/>
    </row>
    <row r="24" ht="17.25" customHeight="1" spans="1:21">
      <c r="A24" s="182" t="s">
        <v>105</v>
      </c>
      <c r="B24" s="210"/>
      <c r="C24" s="211"/>
      <c r="D24" s="211"/>
      <c r="E24" s="211"/>
      <c r="F24" s="211"/>
      <c r="G24" s="212"/>
      <c r="H24" s="98">
        <f>SUM(H9:H23)</f>
        <v>114.49</v>
      </c>
      <c r="I24" s="98">
        <f>SUM(I9:I23)</f>
        <v>114.49</v>
      </c>
      <c r="J24" s="98"/>
      <c r="K24" s="98">
        <f>SUM(K9:K23)</f>
        <v>34.95</v>
      </c>
      <c r="L24" s="98"/>
      <c r="M24" s="98">
        <f>SUM(M9:M23)</f>
        <v>102.79</v>
      </c>
      <c r="N24" s="98">
        <f>SUM(N9:N23)</f>
        <v>11.7</v>
      </c>
      <c r="O24" s="98"/>
      <c r="P24" s="98"/>
      <c r="Q24" s="98"/>
      <c r="R24" s="98"/>
      <c r="S24" s="98"/>
      <c r="T24" s="98"/>
      <c r="U24" s="98"/>
    </row>
  </sheetData>
  <mergeCells count="26">
    <mergeCell ref="A2:U2"/>
    <mergeCell ref="A3:G3"/>
    <mergeCell ref="H4:U4"/>
    <mergeCell ref="I5:N5"/>
    <mergeCell ref="P5:U5"/>
    <mergeCell ref="I6:J6"/>
    <mergeCell ref="A24:G24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5:O7"/>
    <mergeCell ref="P6:P7"/>
    <mergeCell ref="Q6:Q7"/>
    <mergeCell ref="R6:R7"/>
    <mergeCell ref="S6:S7"/>
    <mergeCell ref="T6:T7"/>
    <mergeCell ref="U6:U7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AB14"/>
  <sheetViews>
    <sheetView workbookViewId="0">
      <selection activeCell="I14" sqref="I14:L14"/>
    </sheetView>
  </sheetViews>
  <sheetFormatPr defaultColWidth="10.6666666666667" defaultRowHeight="14.25" customHeight="1"/>
  <cols>
    <col min="1" max="1" width="12" style="37" customWidth="1"/>
    <col min="2" max="2" width="15.6666666666667" style="37" customWidth="1"/>
    <col min="3" max="4" width="27.8333333333333" style="37" customWidth="1"/>
    <col min="5" max="5" width="13" style="37" customWidth="1"/>
    <col min="6" max="6" width="20.6666666666667" style="37" customWidth="1"/>
    <col min="7" max="7" width="11.5" style="37" customWidth="1"/>
    <col min="8" max="8" width="20.6666666666667" style="37" customWidth="1"/>
    <col min="9" max="10" width="12.5" style="37" customWidth="1"/>
    <col min="11" max="11" width="12.8333333333333" style="37" customWidth="1"/>
    <col min="12" max="12" width="12.5" style="37" customWidth="1"/>
    <col min="13" max="15" width="13" style="37" customWidth="1"/>
    <col min="16" max="16" width="14.1666666666667" style="37" customWidth="1"/>
    <col min="17" max="19" width="14.3333333333333" style="37" customWidth="1"/>
    <col min="20" max="20" width="14.8333333333333" style="37" customWidth="1"/>
    <col min="21" max="22" width="13" style="37" customWidth="1"/>
    <col min="23" max="23" width="10.6666666666667" style="37" customWidth="1"/>
    <col min="24" max="24" width="12" style="37" customWidth="1"/>
    <col min="25" max="26" width="13.8333333333333" style="37" customWidth="1"/>
    <col min="27" max="27" width="13.6666666666667" style="37" customWidth="1"/>
    <col min="28" max="28" width="12" style="37" customWidth="1"/>
    <col min="29" max="29" width="10.6666666666667" style="37" customWidth="1"/>
    <col min="30" max="16384" width="10.6666666666667" style="37"/>
  </cols>
  <sheetData>
    <row r="1" ht="13.5" customHeight="1" spans="2:28">
      <c r="B1" s="173"/>
      <c r="E1" s="174"/>
      <c r="F1" s="174"/>
      <c r="G1" s="174"/>
      <c r="H1" s="174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Z1" s="173"/>
      <c r="AB1" s="191" t="s">
        <v>166</v>
      </c>
    </row>
    <row r="2" ht="27.75" customHeight="1" spans="1:28">
      <c r="A2" s="25" t="s">
        <v>227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</row>
    <row r="3" ht="13.5" customHeight="1" spans="1:28">
      <c r="A3" s="142" t="s">
        <v>3</v>
      </c>
      <c r="B3" s="175"/>
      <c r="C3" s="175"/>
      <c r="D3" s="175"/>
      <c r="E3" s="175"/>
      <c r="F3" s="175"/>
      <c r="G3" s="175"/>
      <c r="H3" s="17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Z3" s="173"/>
      <c r="AB3" s="139" t="s">
        <v>159</v>
      </c>
    </row>
    <row r="4" ht="21.75" customHeight="1" spans="1:28">
      <c r="A4" s="176" t="s">
        <v>228</v>
      </c>
      <c r="B4" s="177" t="s">
        <v>169</v>
      </c>
      <c r="C4" s="176" t="s">
        <v>170</v>
      </c>
      <c r="D4" s="176" t="s">
        <v>168</v>
      </c>
      <c r="E4" s="177" t="s">
        <v>171</v>
      </c>
      <c r="F4" s="177" t="s">
        <v>172</v>
      </c>
      <c r="G4" s="177" t="s">
        <v>173</v>
      </c>
      <c r="H4" s="177" t="s">
        <v>174</v>
      </c>
      <c r="I4" s="45" t="s">
        <v>53</v>
      </c>
      <c r="J4" s="46" t="s">
        <v>229</v>
      </c>
      <c r="K4" s="47"/>
      <c r="L4" s="47"/>
      <c r="M4" s="47"/>
      <c r="N4" s="47"/>
      <c r="O4" s="47"/>
      <c r="P4" s="47"/>
      <c r="Q4" s="47"/>
      <c r="R4" s="144"/>
      <c r="S4" s="46" t="s">
        <v>230</v>
      </c>
      <c r="T4" s="47"/>
      <c r="U4" s="144"/>
      <c r="V4" s="177" t="s">
        <v>59</v>
      </c>
      <c r="W4" s="46" t="s">
        <v>65</v>
      </c>
      <c r="X4" s="47"/>
      <c r="Y4" s="47"/>
      <c r="Z4" s="47"/>
      <c r="AA4" s="47"/>
      <c r="AB4" s="144"/>
    </row>
    <row r="5" ht="21.75" customHeight="1" spans="1:28">
      <c r="A5" s="178"/>
      <c r="B5" s="49"/>
      <c r="C5" s="178"/>
      <c r="D5" s="178"/>
      <c r="E5" s="65"/>
      <c r="F5" s="65"/>
      <c r="G5" s="65"/>
      <c r="H5" s="65"/>
      <c r="I5" s="49"/>
      <c r="J5" s="46" t="s">
        <v>56</v>
      </c>
      <c r="K5" s="47"/>
      <c r="L5" s="47"/>
      <c r="M5" s="47"/>
      <c r="N5" s="47"/>
      <c r="O5" s="47"/>
      <c r="P5" s="144"/>
      <c r="Q5" s="177" t="s">
        <v>57</v>
      </c>
      <c r="R5" s="177" t="s">
        <v>58</v>
      </c>
      <c r="S5" s="177" t="s">
        <v>56</v>
      </c>
      <c r="T5" s="177" t="s">
        <v>57</v>
      </c>
      <c r="U5" s="177" t="s">
        <v>58</v>
      </c>
      <c r="V5" s="65"/>
      <c r="W5" s="177" t="s">
        <v>55</v>
      </c>
      <c r="X5" s="177" t="s">
        <v>60</v>
      </c>
      <c r="Y5" s="177" t="s">
        <v>182</v>
      </c>
      <c r="Z5" s="177" t="s">
        <v>62</v>
      </c>
      <c r="AA5" s="177" t="s">
        <v>63</v>
      </c>
      <c r="AB5" s="177" t="s">
        <v>64</v>
      </c>
    </row>
    <row r="6" ht="21" customHeight="1" spans="1:28">
      <c r="A6" s="49"/>
      <c r="B6" s="49"/>
      <c r="C6" s="49"/>
      <c r="D6" s="49"/>
      <c r="E6" s="49"/>
      <c r="F6" s="49"/>
      <c r="G6" s="49"/>
      <c r="H6" s="49"/>
      <c r="I6" s="49"/>
      <c r="J6" s="186" t="s">
        <v>55</v>
      </c>
      <c r="K6" s="144"/>
      <c r="L6" s="176" t="s">
        <v>231</v>
      </c>
      <c r="M6" s="176" t="s">
        <v>232</v>
      </c>
      <c r="N6" s="176" t="s">
        <v>233</v>
      </c>
      <c r="O6" s="176" t="s">
        <v>234</v>
      </c>
      <c r="P6" s="176" t="s">
        <v>235</v>
      </c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</row>
    <row r="7" ht="39.75" customHeight="1" spans="1:28">
      <c r="A7" s="179"/>
      <c r="B7" s="48"/>
      <c r="C7" s="179"/>
      <c r="D7" s="179"/>
      <c r="E7" s="68"/>
      <c r="F7" s="68"/>
      <c r="G7" s="68"/>
      <c r="H7" s="68"/>
      <c r="I7" s="48"/>
      <c r="J7" s="28" t="s">
        <v>55</v>
      </c>
      <c r="K7" s="28" t="s">
        <v>236</v>
      </c>
      <c r="L7" s="68" t="s">
        <v>231</v>
      </c>
      <c r="M7" s="68" t="s">
        <v>232</v>
      </c>
      <c r="N7" s="68" t="s">
        <v>233</v>
      </c>
      <c r="O7" s="68" t="s">
        <v>234</v>
      </c>
      <c r="P7" s="68" t="s">
        <v>235</v>
      </c>
      <c r="Q7" s="68"/>
      <c r="R7" s="68"/>
      <c r="S7" s="68"/>
      <c r="T7" s="68"/>
      <c r="U7" s="68"/>
      <c r="V7" s="68"/>
      <c r="W7" s="68"/>
      <c r="X7" s="68"/>
      <c r="Y7" s="68"/>
      <c r="Z7" s="48"/>
      <c r="AA7" s="68"/>
      <c r="AB7" s="68"/>
    </row>
    <row r="8" ht="15" customHeight="1" spans="1:28">
      <c r="A8" s="180">
        <v>1</v>
      </c>
      <c r="B8" s="180">
        <v>2</v>
      </c>
      <c r="C8" s="180">
        <v>3</v>
      </c>
      <c r="D8" s="180">
        <v>4</v>
      </c>
      <c r="E8" s="180">
        <v>5</v>
      </c>
      <c r="F8" s="180">
        <v>6</v>
      </c>
      <c r="G8" s="180">
        <v>7</v>
      </c>
      <c r="H8" s="180">
        <v>8</v>
      </c>
      <c r="I8" s="180">
        <v>9</v>
      </c>
      <c r="J8" s="180">
        <v>10</v>
      </c>
      <c r="K8" s="180">
        <v>11</v>
      </c>
      <c r="L8" s="180">
        <v>12</v>
      </c>
      <c r="M8" s="180">
        <v>13</v>
      </c>
      <c r="N8" s="180">
        <v>14</v>
      </c>
      <c r="O8" s="180">
        <v>15</v>
      </c>
      <c r="P8" s="180">
        <v>16</v>
      </c>
      <c r="Q8" s="180">
        <v>17</v>
      </c>
      <c r="R8" s="180">
        <v>18</v>
      </c>
      <c r="S8" s="180">
        <v>19</v>
      </c>
      <c r="T8" s="180">
        <v>20</v>
      </c>
      <c r="U8" s="180">
        <v>21</v>
      </c>
      <c r="V8" s="180">
        <v>22</v>
      </c>
      <c r="W8" s="180">
        <v>23</v>
      </c>
      <c r="X8" s="180">
        <v>24</v>
      </c>
      <c r="Y8" s="180">
        <v>25</v>
      </c>
      <c r="Z8" s="180">
        <v>26</v>
      </c>
      <c r="AA8" s="180">
        <v>27</v>
      </c>
      <c r="AB8" s="180">
        <v>28</v>
      </c>
    </row>
    <row r="9" ht="18.75" customHeight="1" spans="1:28">
      <c r="A9" s="181"/>
      <c r="B9" s="181"/>
      <c r="C9" s="181"/>
      <c r="D9" s="181"/>
      <c r="E9" s="181"/>
      <c r="F9" s="181"/>
      <c r="G9" s="181"/>
      <c r="H9" s="181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9"/>
      <c r="U9" s="189"/>
      <c r="V9" s="187"/>
      <c r="W9" s="187"/>
      <c r="X9" s="187"/>
      <c r="Y9" s="187"/>
      <c r="Z9" s="192"/>
      <c r="AA9" s="187"/>
      <c r="AB9" s="187"/>
    </row>
    <row r="10" ht="18.75" customHeight="1" spans="1:28">
      <c r="A10" s="181"/>
      <c r="B10" s="181"/>
      <c r="C10" s="181"/>
      <c r="D10" s="181"/>
      <c r="E10" s="181"/>
      <c r="F10" s="181"/>
      <c r="G10" s="181"/>
      <c r="H10" s="181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88"/>
      <c r="U10" s="88"/>
      <c r="V10" s="187"/>
      <c r="W10" s="187"/>
      <c r="X10" s="187"/>
      <c r="Y10" s="187"/>
      <c r="Z10" s="192"/>
      <c r="AA10" s="187"/>
      <c r="AB10" s="187"/>
    </row>
    <row r="11" ht="18.75" customHeight="1" spans="1:28">
      <c r="A11" s="181"/>
      <c r="B11" s="181"/>
      <c r="C11" s="181"/>
      <c r="D11" s="181"/>
      <c r="E11" s="181"/>
      <c r="F11" s="181"/>
      <c r="G11" s="181"/>
      <c r="H11" s="181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88"/>
      <c r="U11" s="88"/>
      <c r="V11" s="187"/>
      <c r="W11" s="187"/>
      <c r="X11" s="187"/>
      <c r="Y11" s="187"/>
      <c r="Z11" s="192"/>
      <c r="AA11" s="187"/>
      <c r="AB11" s="187"/>
    </row>
    <row r="12" ht="18.75" customHeight="1" spans="1:28">
      <c r="A12" s="181"/>
      <c r="B12" s="181"/>
      <c r="C12" s="181"/>
      <c r="D12" s="181"/>
      <c r="E12" s="181"/>
      <c r="F12" s="181"/>
      <c r="G12" s="181"/>
      <c r="H12" s="181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88"/>
      <c r="U12" s="88"/>
      <c r="V12" s="187"/>
      <c r="W12" s="187"/>
      <c r="X12" s="187"/>
      <c r="Y12" s="187"/>
      <c r="Z12" s="192"/>
      <c r="AA12" s="187"/>
      <c r="AB12" s="187"/>
    </row>
    <row r="13" ht="18.75" customHeight="1" spans="1:28">
      <c r="A13" s="181"/>
      <c r="B13" s="181"/>
      <c r="C13" s="181"/>
      <c r="D13" s="181"/>
      <c r="E13" s="181"/>
      <c r="F13" s="181"/>
      <c r="G13" s="181"/>
      <c r="H13" s="181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88"/>
      <c r="U13" s="88"/>
      <c r="V13" s="187"/>
      <c r="W13" s="187"/>
      <c r="X13" s="187"/>
      <c r="Y13" s="187"/>
      <c r="Z13" s="192"/>
      <c r="AA13" s="187"/>
      <c r="AB13" s="187"/>
    </row>
    <row r="14" ht="18.75" customHeight="1" spans="1:28">
      <c r="A14" s="182" t="s">
        <v>105</v>
      </c>
      <c r="B14" s="183"/>
      <c r="C14" s="183"/>
      <c r="D14" s="183"/>
      <c r="E14" s="183"/>
      <c r="F14" s="183"/>
      <c r="G14" s="183"/>
      <c r="H14" s="184"/>
      <c r="I14" s="188"/>
      <c r="J14" s="188"/>
      <c r="K14" s="187"/>
      <c r="L14" s="188"/>
      <c r="M14" s="188"/>
      <c r="N14" s="188"/>
      <c r="O14" s="188"/>
      <c r="P14" s="188"/>
      <c r="Q14" s="188"/>
      <c r="R14" s="188"/>
      <c r="S14" s="188"/>
      <c r="T14" s="190"/>
      <c r="U14" s="190"/>
      <c r="V14" s="188"/>
      <c r="W14" s="188"/>
      <c r="X14" s="188"/>
      <c r="Y14" s="188"/>
      <c r="Z14" s="192"/>
      <c r="AA14" s="188"/>
      <c r="AB14" s="188"/>
    </row>
  </sheetData>
  <mergeCells count="34">
    <mergeCell ref="A2:AB2"/>
    <mergeCell ref="A3:H3"/>
    <mergeCell ref="J4:R4"/>
    <mergeCell ref="S4:U4"/>
    <mergeCell ref="W4:AB4"/>
    <mergeCell ref="J5:P5"/>
    <mergeCell ref="J6:K6"/>
    <mergeCell ref="A14:H14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6:L7"/>
    <mergeCell ref="M6:M7"/>
    <mergeCell ref="N6:N7"/>
    <mergeCell ref="O6:O7"/>
    <mergeCell ref="P6:P7"/>
    <mergeCell ref="Q5:Q7"/>
    <mergeCell ref="R5:R7"/>
    <mergeCell ref="S5:S7"/>
    <mergeCell ref="T5:T7"/>
    <mergeCell ref="U5:U7"/>
    <mergeCell ref="V4:V7"/>
    <mergeCell ref="W5:W7"/>
    <mergeCell ref="X5:X7"/>
    <mergeCell ref="Y5:Y7"/>
    <mergeCell ref="Z5:Z7"/>
    <mergeCell ref="AA5:AA7"/>
    <mergeCell ref="AB5:AB7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39"/>
  <sheetViews>
    <sheetView workbookViewId="0">
      <selection activeCell="C21" sqref="C21:C26"/>
    </sheetView>
  </sheetViews>
  <sheetFormatPr defaultColWidth="10.6666666666667" defaultRowHeight="12" customHeight="1"/>
  <cols>
    <col min="1" max="1" width="40" style="1" customWidth="1"/>
    <col min="2" max="2" width="23.6666666666667" style="2" customWidth="1"/>
    <col min="3" max="3" width="41.6666666666667" style="1" customWidth="1"/>
    <col min="4" max="6" width="27.5" style="1" customWidth="1"/>
    <col min="7" max="7" width="13.1666666666667" style="2" customWidth="1"/>
    <col min="8" max="8" width="29.3333333333333" style="1" customWidth="1"/>
    <col min="9" max="9" width="18.1666666666667" style="2" customWidth="1"/>
    <col min="10" max="10" width="19" style="2" customWidth="1"/>
    <col min="11" max="11" width="138" style="1" customWidth="1"/>
    <col min="12" max="12" width="10.6666666666667" style="2" customWidth="1"/>
    <col min="13" max="16384" width="10.6666666666667" style="2"/>
  </cols>
  <sheetData>
    <row r="1" ht="15" customHeight="1" spans="11:11">
      <c r="K1" s="172" t="s">
        <v>237</v>
      </c>
    </row>
    <row r="2" ht="28.5" customHeight="1" spans="1:11">
      <c r="A2" s="152" t="s">
        <v>238</v>
      </c>
      <c r="B2" s="121"/>
      <c r="C2" s="5"/>
      <c r="D2" s="5"/>
      <c r="E2" s="5"/>
      <c r="F2" s="5"/>
      <c r="G2" s="121"/>
      <c r="H2" s="5"/>
      <c r="I2" s="121"/>
      <c r="J2" s="121"/>
      <c r="K2" s="5"/>
    </row>
    <row r="3" ht="17.25" customHeight="1" spans="1:2">
      <c r="A3" s="153" t="s">
        <v>3</v>
      </c>
      <c r="B3" s="154"/>
    </row>
    <row r="4" ht="44.25" customHeight="1" spans="1:11">
      <c r="A4" s="13" t="s">
        <v>239</v>
      </c>
      <c r="B4" s="155" t="s">
        <v>169</v>
      </c>
      <c r="C4" s="13" t="s">
        <v>240</v>
      </c>
      <c r="D4" s="13" t="s">
        <v>241</v>
      </c>
      <c r="E4" s="13" t="s">
        <v>242</v>
      </c>
      <c r="F4" s="13" t="s">
        <v>243</v>
      </c>
      <c r="G4" s="155" t="s">
        <v>244</v>
      </c>
      <c r="H4" s="13" t="s">
        <v>245</v>
      </c>
      <c r="I4" s="155" t="s">
        <v>246</v>
      </c>
      <c r="J4" s="155" t="s">
        <v>247</v>
      </c>
      <c r="K4" s="13" t="s">
        <v>248</v>
      </c>
    </row>
    <row r="5" ht="14.25" customHeight="1" spans="1:11">
      <c r="A5" s="13">
        <v>1</v>
      </c>
      <c r="B5" s="155">
        <v>2</v>
      </c>
      <c r="C5" s="13">
        <v>3</v>
      </c>
      <c r="D5" s="13">
        <v>4</v>
      </c>
      <c r="E5" s="13">
        <v>5</v>
      </c>
      <c r="F5" s="13">
        <v>6</v>
      </c>
      <c r="G5" s="155">
        <v>7</v>
      </c>
      <c r="H5" s="13">
        <v>8</v>
      </c>
      <c r="I5" s="155">
        <v>9</v>
      </c>
      <c r="J5" s="155">
        <v>10</v>
      </c>
      <c r="K5" s="13">
        <v>11</v>
      </c>
    </row>
    <row r="6" ht="24" customHeight="1" spans="1:11">
      <c r="A6" s="156" t="s">
        <v>66</v>
      </c>
      <c r="B6" s="157"/>
      <c r="C6" s="158"/>
      <c r="D6" s="158"/>
      <c r="E6" s="158"/>
      <c r="F6" s="159"/>
      <c r="G6" s="160"/>
      <c r="H6" s="159"/>
      <c r="I6" s="160"/>
      <c r="J6" s="160"/>
      <c r="K6" s="159"/>
    </row>
    <row r="7" ht="24" customHeight="1" spans="1:11">
      <c r="A7" s="156" t="s">
        <v>249</v>
      </c>
      <c r="B7" s="161" t="s">
        <v>250</v>
      </c>
      <c r="C7" s="162" t="s">
        <v>250</v>
      </c>
      <c r="D7" s="162" t="s">
        <v>250</v>
      </c>
      <c r="E7" s="162" t="s">
        <v>250</v>
      </c>
      <c r="F7" s="156" t="s">
        <v>250</v>
      </c>
      <c r="G7" s="162" t="s">
        <v>250</v>
      </c>
      <c r="H7" s="156" t="s">
        <v>250</v>
      </c>
      <c r="I7" s="162" t="s">
        <v>250</v>
      </c>
      <c r="J7" s="162" t="s">
        <v>250</v>
      </c>
      <c r="K7" s="156" t="s">
        <v>250</v>
      </c>
    </row>
    <row r="8" s="2" customFormat="1" ht="61.5" customHeight="1" spans="1:11">
      <c r="A8" s="163" t="s">
        <v>104</v>
      </c>
      <c r="B8" s="270" t="s">
        <v>209</v>
      </c>
      <c r="C8" s="163" t="s">
        <v>251</v>
      </c>
      <c r="D8" s="162" t="s">
        <v>252</v>
      </c>
      <c r="E8" s="162" t="s">
        <v>253</v>
      </c>
      <c r="F8" s="156" t="s">
        <v>254</v>
      </c>
      <c r="G8" s="162" t="s">
        <v>255</v>
      </c>
      <c r="H8" s="156">
        <v>0</v>
      </c>
      <c r="I8" s="162" t="s">
        <v>256</v>
      </c>
      <c r="J8" s="162" t="s">
        <v>257</v>
      </c>
      <c r="K8" s="156" t="s">
        <v>258</v>
      </c>
    </row>
    <row r="9" s="2" customFormat="1" ht="61.5" customHeight="1" spans="1:11">
      <c r="A9" s="165"/>
      <c r="B9" s="166"/>
      <c r="C9" s="165"/>
      <c r="D9" s="162" t="s">
        <v>252</v>
      </c>
      <c r="E9" s="162" t="s">
        <v>253</v>
      </c>
      <c r="F9" s="156" t="s">
        <v>259</v>
      </c>
      <c r="G9" s="162" t="s">
        <v>255</v>
      </c>
      <c r="H9" s="156">
        <v>7</v>
      </c>
      <c r="I9" s="162" t="s">
        <v>256</v>
      </c>
      <c r="J9" s="162" t="s">
        <v>257</v>
      </c>
      <c r="K9" s="156" t="s">
        <v>260</v>
      </c>
    </row>
    <row r="10" s="2" customFormat="1" ht="61.5" customHeight="1" spans="1:11">
      <c r="A10" s="165"/>
      <c r="B10" s="166"/>
      <c r="C10" s="165"/>
      <c r="D10" s="162" t="s">
        <v>252</v>
      </c>
      <c r="E10" s="162" t="s">
        <v>253</v>
      </c>
      <c r="F10" s="156" t="s">
        <v>261</v>
      </c>
      <c r="G10" s="162" t="s">
        <v>255</v>
      </c>
      <c r="H10" s="156">
        <v>6</v>
      </c>
      <c r="I10" s="162" t="s">
        <v>256</v>
      </c>
      <c r="J10" s="162" t="s">
        <v>257</v>
      </c>
      <c r="K10" s="156" t="s">
        <v>262</v>
      </c>
    </row>
    <row r="11" s="2" customFormat="1" ht="61.5" customHeight="1" spans="1:11">
      <c r="A11" s="165"/>
      <c r="B11" s="166"/>
      <c r="C11" s="165"/>
      <c r="D11" s="162" t="s">
        <v>263</v>
      </c>
      <c r="E11" s="162" t="s">
        <v>264</v>
      </c>
      <c r="F11" s="156" t="s">
        <v>265</v>
      </c>
      <c r="G11" s="162" t="s">
        <v>255</v>
      </c>
      <c r="H11" s="156" t="s">
        <v>266</v>
      </c>
      <c r="I11" s="162" t="s">
        <v>250</v>
      </c>
      <c r="J11" s="162" t="s">
        <v>267</v>
      </c>
      <c r="K11" s="156" t="s">
        <v>268</v>
      </c>
    </row>
    <row r="12" s="2" customFormat="1" ht="61.5" customHeight="1" spans="1:11">
      <c r="A12" s="165"/>
      <c r="B12" s="166"/>
      <c r="C12" s="165"/>
      <c r="D12" s="162" t="s">
        <v>269</v>
      </c>
      <c r="E12" s="162" t="s">
        <v>270</v>
      </c>
      <c r="F12" s="156" t="s">
        <v>271</v>
      </c>
      <c r="G12" s="162" t="s">
        <v>272</v>
      </c>
      <c r="H12" s="156" t="s">
        <v>273</v>
      </c>
      <c r="I12" s="162" t="s">
        <v>274</v>
      </c>
      <c r="J12" s="162" t="s">
        <v>257</v>
      </c>
      <c r="K12" s="156" t="s">
        <v>275</v>
      </c>
    </row>
    <row r="13" s="2" customFormat="1" ht="61.5" customHeight="1" spans="1:11">
      <c r="A13" s="167"/>
      <c r="B13" s="168"/>
      <c r="C13" s="167"/>
      <c r="D13" s="162" t="s">
        <v>269</v>
      </c>
      <c r="E13" s="162" t="s">
        <v>270</v>
      </c>
      <c r="F13" s="156" t="s">
        <v>276</v>
      </c>
      <c r="G13" s="162" t="s">
        <v>272</v>
      </c>
      <c r="H13" s="156" t="s">
        <v>273</v>
      </c>
      <c r="I13" s="162" t="s">
        <v>274</v>
      </c>
      <c r="J13" s="162" t="s">
        <v>257</v>
      </c>
      <c r="K13" s="156" t="s">
        <v>277</v>
      </c>
    </row>
    <row r="14" s="2" customFormat="1" ht="61.5" customHeight="1" spans="1:11">
      <c r="A14" s="163" t="s">
        <v>278</v>
      </c>
      <c r="B14" s="270" t="s">
        <v>212</v>
      </c>
      <c r="C14" s="163" t="s">
        <v>251</v>
      </c>
      <c r="D14" s="162" t="s">
        <v>252</v>
      </c>
      <c r="E14" s="162" t="s">
        <v>253</v>
      </c>
      <c r="F14" s="156" t="s">
        <v>279</v>
      </c>
      <c r="G14" s="162" t="s">
        <v>255</v>
      </c>
      <c r="H14" s="156">
        <v>7</v>
      </c>
      <c r="I14" s="162" t="s">
        <v>256</v>
      </c>
      <c r="J14" s="162" t="s">
        <v>257</v>
      </c>
      <c r="K14" s="156" t="s">
        <v>280</v>
      </c>
    </row>
    <row r="15" s="2" customFormat="1" ht="61.5" customHeight="1" spans="1:11">
      <c r="A15" s="165"/>
      <c r="B15" s="166"/>
      <c r="C15" s="165"/>
      <c r="D15" s="162" t="s">
        <v>252</v>
      </c>
      <c r="E15" s="162" t="s">
        <v>253</v>
      </c>
      <c r="F15" s="156" t="s">
        <v>281</v>
      </c>
      <c r="G15" s="162" t="s">
        <v>272</v>
      </c>
      <c r="H15" s="156" t="s">
        <v>282</v>
      </c>
      <c r="I15" s="162" t="s">
        <v>283</v>
      </c>
      <c r="J15" s="162" t="s">
        <v>257</v>
      </c>
      <c r="K15" s="156" t="s">
        <v>284</v>
      </c>
    </row>
    <row r="16" s="2" customFormat="1" ht="61.5" customHeight="1" spans="1:11">
      <c r="A16" s="165"/>
      <c r="B16" s="166"/>
      <c r="C16" s="165"/>
      <c r="D16" s="162" t="s">
        <v>252</v>
      </c>
      <c r="E16" s="162" t="s">
        <v>253</v>
      </c>
      <c r="F16" s="156" t="s">
        <v>285</v>
      </c>
      <c r="G16" s="162" t="s">
        <v>255</v>
      </c>
      <c r="H16" s="156" t="s">
        <v>282</v>
      </c>
      <c r="I16" s="162" t="s">
        <v>286</v>
      </c>
      <c r="J16" s="162" t="s">
        <v>257</v>
      </c>
      <c r="K16" s="156" t="s">
        <v>287</v>
      </c>
    </row>
    <row r="17" s="2" customFormat="1" ht="61.5" customHeight="1" spans="1:11">
      <c r="A17" s="165"/>
      <c r="B17" s="166"/>
      <c r="C17" s="165"/>
      <c r="D17" s="162" t="s">
        <v>263</v>
      </c>
      <c r="E17" s="162" t="s">
        <v>264</v>
      </c>
      <c r="F17" s="156" t="s">
        <v>265</v>
      </c>
      <c r="G17" s="162" t="s">
        <v>255</v>
      </c>
      <c r="H17" s="156" t="s">
        <v>266</v>
      </c>
      <c r="I17" s="162" t="s">
        <v>250</v>
      </c>
      <c r="J17" s="162" t="s">
        <v>267</v>
      </c>
      <c r="K17" s="156" t="s">
        <v>288</v>
      </c>
    </row>
    <row r="18" s="2" customFormat="1" ht="61.5" customHeight="1" spans="1:11">
      <c r="A18" s="165"/>
      <c r="B18" s="166"/>
      <c r="C18" s="165"/>
      <c r="D18" s="162" t="s">
        <v>263</v>
      </c>
      <c r="E18" s="162" t="s">
        <v>264</v>
      </c>
      <c r="F18" s="156" t="s">
        <v>289</v>
      </c>
      <c r="G18" s="162" t="s">
        <v>255</v>
      </c>
      <c r="H18" s="156" t="s">
        <v>290</v>
      </c>
      <c r="I18" s="162" t="s">
        <v>250</v>
      </c>
      <c r="J18" s="162" t="s">
        <v>267</v>
      </c>
      <c r="K18" s="156" t="s">
        <v>291</v>
      </c>
    </row>
    <row r="19" s="2" customFormat="1" ht="61.5" customHeight="1" spans="1:11">
      <c r="A19" s="165"/>
      <c r="B19" s="166"/>
      <c r="C19" s="165"/>
      <c r="D19" s="162" t="s">
        <v>269</v>
      </c>
      <c r="E19" s="162" t="s">
        <v>270</v>
      </c>
      <c r="F19" s="156" t="s">
        <v>276</v>
      </c>
      <c r="G19" s="162" t="s">
        <v>272</v>
      </c>
      <c r="H19" s="156" t="s">
        <v>273</v>
      </c>
      <c r="I19" s="162" t="s">
        <v>274</v>
      </c>
      <c r="J19" s="162" t="s">
        <v>257</v>
      </c>
      <c r="K19" s="156" t="s">
        <v>277</v>
      </c>
    </row>
    <row r="20" s="2" customFormat="1" ht="61.5" customHeight="1" spans="1:11">
      <c r="A20" s="167"/>
      <c r="B20" s="168"/>
      <c r="C20" s="167"/>
      <c r="D20" s="162" t="s">
        <v>269</v>
      </c>
      <c r="E20" s="162" t="s">
        <v>270</v>
      </c>
      <c r="F20" s="156" t="s">
        <v>271</v>
      </c>
      <c r="G20" s="162" t="s">
        <v>272</v>
      </c>
      <c r="H20" s="156" t="s">
        <v>273</v>
      </c>
      <c r="I20" s="162" t="s">
        <v>274</v>
      </c>
      <c r="J20" s="162" t="s">
        <v>257</v>
      </c>
      <c r="K20" s="156" t="s">
        <v>292</v>
      </c>
    </row>
    <row r="21" s="2" customFormat="1" ht="61.5" customHeight="1" spans="1:11">
      <c r="A21" s="163" t="s">
        <v>293</v>
      </c>
      <c r="B21" s="270" t="s">
        <v>184</v>
      </c>
      <c r="C21" s="163" t="s">
        <v>251</v>
      </c>
      <c r="D21" s="162" t="s">
        <v>252</v>
      </c>
      <c r="E21" s="162" t="s">
        <v>253</v>
      </c>
      <c r="F21" s="156" t="s">
        <v>254</v>
      </c>
      <c r="G21" s="162" t="s">
        <v>255</v>
      </c>
      <c r="H21" s="156">
        <v>0</v>
      </c>
      <c r="I21" s="162" t="s">
        <v>256</v>
      </c>
      <c r="J21" s="162" t="s">
        <v>257</v>
      </c>
      <c r="K21" s="156" t="s">
        <v>258</v>
      </c>
    </row>
    <row r="22" s="2" customFormat="1" ht="61.5" customHeight="1" spans="1:11">
      <c r="A22" s="165"/>
      <c r="B22" s="166"/>
      <c r="C22" s="165"/>
      <c r="D22" s="162" t="s">
        <v>252</v>
      </c>
      <c r="E22" s="162" t="s">
        <v>253</v>
      </c>
      <c r="F22" s="156" t="s">
        <v>259</v>
      </c>
      <c r="G22" s="162" t="s">
        <v>255</v>
      </c>
      <c r="H22" s="156">
        <v>7</v>
      </c>
      <c r="I22" s="162" t="s">
        <v>256</v>
      </c>
      <c r="J22" s="162" t="s">
        <v>257</v>
      </c>
      <c r="K22" s="156" t="s">
        <v>260</v>
      </c>
    </row>
    <row r="23" s="2" customFormat="1" ht="61.5" customHeight="1" spans="1:11">
      <c r="A23" s="165"/>
      <c r="B23" s="166"/>
      <c r="C23" s="165"/>
      <c r="D23" s="162" t="s">
        <v>252</v>
      </c>
      <c r="E23" s="162" t="s">
        <v>253</v>
      </c>
      <c r="F23" s="156" t="s">
        <v>261</v>
      </c>
      <c r="G23" s="162" t="s">
        <v>255</v>
      </c>
      <c r="H23" s="156">
        <v>6</v>
      </c>
      <c r="I23" s="162" t="s">
        <v>256</v>
      </c>
      <c r="J23" s="162" t="s">
        <v>257</v>
      </c>
      <c r="K23" s="156" t="s">
        <v>262</v>
      </c>
    </row>
    <row r="24" s="2" customFormat="1" ht="61.5" customHeight="1" spans="1:11">
      <c r="A24" s="165"/>
      <c r="B24" s="166"/>
      <c r="C24" s="165"/>
      <c r="D24" s="162" t="s">
        <v>263</v>
      </c>
      <c r="E24" s="162" t="s">
        <v>264</v>
      </c>
      <c r="F24" s="156" t="s">
        <v>265</v>
      </c>
      <c r="G24" s="162" t="s">
        <v>255</v>
      </c>
      <c r="H24" s="156" t="s">
        <v>266</v>
      </c>
      <c r="I24" s="162" t="s">
        <v>250</v>
      </c>
      <c r="J24" s="162" t="s">
        <v>267</v>
      </c>
      <c r="K24" s="156" t="s">
        <v>268</v>
      </c>
    </row>
    <row r="25" s="2" customFormat="1" ht="61.5" customHeight="1" spans="1:11">
      <c r="A25" s="165"/>
      <c r="B25" s="166"/>
      <c r="C25" s="165"/>
      <c r="D25" s="162" t="s">
        <v>269</v>
      </c>
      <c r="E25" s="162" t="s">
        <v>270</v>
      </c>
      <c r="F25" s="156" t="s">
        <v>271</v>
      </c>
      <c r="G25" s="162" t="s">
        <v>272</v>
      </c>
      <c r="H25" s="156" t="s">
        <v>273</v>
      </c>
      <c r="I25" s="162" t="s">
        <v>274</v>
      </c>
      <c r="J25" s="162" t="s">
        <v>257</v>
      </c>
      <c r="K25" s="156" t="s">
        <v>275</v>
      </c>
    </row>
    <row r="26" s="2" customFormat="1" ht="61.5" customHeight="1" spans="1:11">
      <c r="A26" s="167"/>
      <c r="B26" s="168"/>
      <c r="C26" s="167"/>
      <c r="D26" s="162" t="s">
        <v>269</v>
      </c>
      <c r="E26" s="162" t="s">
        <v>270</v>
      </c>
      <c r="F26" s="156" t="s">
        <v>276</v>
      </c>
      <c r="G26" s="162" t="s">
        <v>272</v>
      </c>
      <c r="H26" s="156" t="s">
        <v>273</v>
      </c>
      <c r="I26" s="162" t="s">
        <v>274</v>
      </c>
      <c r="J26" s="162" t="s">
        <v>257</v>
      </c>
      <c r="K26" s="156" t="s">
        <v>277</v>
      </c>
    </row>
    <row r="27" ht="61.5" customHeight="1" spans="1:11">
      <c r="A27" s="169" t="s">
        <v>294</v>
      </c>
      <c r="B27" s="271" t="s">
        <v>218</v>
      </c>
      <c r="C27" s="169" t="s">
        <v>251</v>
      </c>
      <c r="D27" s="162" t="s">
        <v>252</v>
      </c>
      <c r="E27" s="162" t="s">
        <v>253</v>
      </c>
      <c r="F27" s="171" t="s">
        <v>279</v>
      </c>
      <c r="G27" s="162" t="s">
        <v>255</v>
      </c>
      <c r="H27" s="171">
        <v>7</v>
      </c>
      <c r="I27" s="162" t="s">
        <v>256</v>
      </c>
      <c r="J27" s="162" t="s">
        <v>257</v>
      </c>
      <c r="K27" s="171" t="s">
        <v>280</v>
      </c>
    </row>
    <row r="28" ht="61.5" customHeight="1" spans="1:11">
      <c r="A28" s="165"/>
      <c r="B28" s="166"/>
      <c r="C28" s="165"/>
      <c r="D28" s="162" t="s">
        <v>252</v>
      </c>
      <c r="E28" s="162" t="s">
        <v>253</v>
      </c>
      <c r="F28" s="171" t="s">
        <v>281</v>
      </c>
      <c r="G28" s="162" t="s">
        <v>272</v>
      </c>
      <c r="H28" s="171" t="s">
        <v>282</v>
      </c>
      <c r="I28" s="162" t="s">
        <v>283</v>
      </c>
      <c r="J28" s="162" t="s">
        <v>257</v>
      </c>
      <c r="K28" s="171" t="s">
        <v>284</v>
      </c>
    </row>
    <row r="29" ht="61.5" customHeight="1" spans="1:11">
      <c r="A29" s="165"/>
      <c r="B29" s="166"/>
      <c r="C29" s="165"/>
      <c r="D29" s="162" t="s">
        <v>252</v>
      </c>
      <c r="E29" s="162" t="s">
        <v>253</v>
      </c>
      <c r="F29" s="171" t="s">
        <v>285</v>
      </c>
      <c r="G29" s="162" t="s">
        <v>255</v>
      </c>
      <c r="H29" s="171" t="s">
        <v>282</v>
      </c>
      <c r="I29" s="162" t="s">
        <v>286</v>
      </c>
      <c r="J29" s="162" t="s">
        <v>257</v>
      </c>
      <c r="K29" s="171" t="s">
        <v>287</v>
      </c>
    </row>
    <row r="30" ht="61.5" customHeight="1" spans="1:11">
      <c r="A30" s="165"/>
      <c r="B30" s="166"/>
      <c r="C30" s="165"/>
      <c r="D30" s="162" t="s">
        <v>263</v>
      </c>
      <c r="E30" s="162" t="s">
        <v>264</v>
      </c>
      <c r="F30" s="171" t="s">
        <v>265</v>
      </c>
      <c r="G30" s="162" t="s">
        <v>255</v>
      </c>
      <c r="H30" s="171" t="s">
        <v>266</v>
      </c>
      <c r="I30" s="162" t="s">
        <v>250</v>
      </c>
      <c r="J30" s="162" t="s">
        <v>267</v>
      </c>
      <c r="K30" s="171" t="s">
        <v>288</v>
      </c>
    </row>
    <row r="31" ht="61.5" customHeight="1" spans="1:11">
      <c r="A31" s="165"/>
      <c r="B31" s="166"/>
      <c r="C31" s="165"/>
      <c r="D31" s="162" t="s">
        <v>263</v>
      </c>
      <c r="E31" s="162" t="s">
        <v>264</v>
      </c>
      <c r="F31" s="171" t="s">
        <v>289</v>
      </c>
      <c r="G31" s="162" t="s">
        <v>255</v>
      </c>
      <c r="H31" s="171" t="s">
        <v>290</v>
      </c>
      <c r="I31" s="162" t="s">
        <v>250</v>
      </c>
      <c r="J31" s="162" t="s">
        <v>267</v>
      </c>
      <c r="K31" s="171" t="s">
        <v>291</v>
      </c>
    </row>
    <row r="32" ht="61.5" customHeight="1" spans="1:11">
      <c r="A32" s="165"/>
      <c r="B32" s="166"/>
      <c r="C32" s="165"/>
      <c r="D32" s="162" t="s">
        <v>269</v>
      </c>
      <c r="E32" s="162" t="s">
        <v>270</v>
      </c>
      <c r="F32" s="171" t="s">
        <v>276</v>
      </c>
      <c r="G32" s="162" t="s">
        <v>272</v>
      </c>
      <c r="H32" s="171" t="s">
        <v>273</v>
      </c>
      <c r="I32" s="162" t="s">
        <v>274</v>
      </c>
      <c r="J32" s="162" t="s">
        <v>257</v>
      </c>
      <c r="K32" s="171" t="s">
        <v>277</v>
      </c>
    </row>
    <row r="33" ht="61.5" customHeight="1" spans="1:11">
      <c r="A33" s="167"/>
      <c r="B33" s="168"/>
      <c r="C33" s="167"/>
      <c r="D33" s="162" t="s">
        <v>269</v>
      </c>
      <c r="E33" s="162" t="s">
        <v>270</v>
      </c>
      <c r="F33" s="171" t="s">
        <v>271</v>
      </c>
      <c r="G33" s="162" t="s">
        <v>272</v>
      </c>
      <c r="H33" s="171" t="s">
        <v>273</v>
      </c>
      <c r="I33" s="162" t="s">
        <v>274</v>
      </c>
      <c r="J33" s="162" t="s">
        <v>257</v>
      </c>
      <c r="K33" s="171" t="s">
        <v>292</v>
      </c>
    </row>
    <row r="34" ht="61.5" customHeight="1" spans="1:11">
      <c r="A34" s="169" t="s">
        <v>295</v>
      </c>
      <c r="B34" s="271" t="s">
        <v>194</v>
      </c>
      <c r="C34" s="169" t="s">
        <v>251</v>
      </c>
      <c r="D34" s="162" t="s">
        <v>252</v>
      </c>
      <c r="E34" s="162" t="s">
        <v>253</v>
      </c>
      <c r="F34" s="171" t="s">
        <v>254</v>
      </c>
      <c r="G34" s="162" t="s">
        <v>255</v>
      </c>
      <c r="H34" s="171">
        <v>0</v>
      </c>
      <c r="I34" s="162" t="s">
        <v>256</v>
      </c>
      <c r="J34" s="162" t="s">
        <v>257</v>
      </c>
      <c r="K34" s="171" t="s">
        <v>258</v>
      </c>
    </row>
    <row r="35" ht="61.5" customHeight="1" spans="1:11">
      <c r="A35" s="165"/>
      <c r="B35" s="166"/>
      <c r="C35" s="165"/>
      <c r="D35" s="162" t="s">
        <v>252</v>
      </c>
      <c r="E35" s="162" t="s">
        <v>253</v>
      </c>
      <c r="F35" s="171" t="s">
        <v>259</v>
      </c>
      <c r="G35" s="162" t="s">
        <v>255</v>
      </c>
      <c r="H35" s="171">
        <v>7</v>
      </c>
      <c r="I35" s="162" t="s">
        <v>256</v>
      </c>
      <c r="J35" s="162" t="s">
        <v>257</v>
      </c>
      <c r="K35" s="171" t="s">
        <v>260</v>
      </c>
    </row>
    <row r="36" ht="61.5" customHeight="1" spans="1:11">
      <c r="A36" s="165"/>
      <c r="B36" s="166"/>
      <c r="C36" s="165"/>
      <c r="D36" s="162" t="s">
        <v>252</v>
      </c>
      <c r="E36" s="162" t="s">
        <v>253</v>
      </c>
      <c r="F36" s="171" t="s">
        <v>261</v>
      </c>
      <c r="G36" s="162" t="s">
        <v>255</v>
      </c>
      <c r="H36" s="171">
        <v>6</v>
      </c>
      <c r="I36" s="162" t="s">
        <v>256</v>
      </c>
      <c r="J36" s="162" t="s">
        <v>257</v>
      </c>
      <c r="K36" s="171" t="s">
        <v>262</v>
      </c>
    </row>
    <row r="37" ht="61.5" customHeight="1" spans="1:11">
      <c r="A37" s="165"/>
      <c r="B37" s="166"/>
      <c r="C37" s="165"/>
      <c r="D37" s="162" t="s">
        <v>263</v>
      </c>
      <c r="E37" s="162" t="s">
        <v>264</v>
      </c>
      <c r="F37" s="171" t="s">
        <v>265</v>
      </c>
      <c r="G37" s="162" t="s">
        <v>255</v>
      </c>
      <c r="H37" s="171" t="s">
        <v>266</v>
      </c>
      <c r="I37" s="162" t="s">
        <v>250</v>
      </c>
      <c r="J37" s="162" t="s">
        <v>267</v>
      </c>
      <c r="K37" s="171" t="s">
        <v>268</v>
      </c>
    </row>
    <row r="38" ht="61.5" customHeight="1" spans="1:11">
      <c r="A38" s="165"/>
      <c r="B38" s="166"/>
      <c r="C38" s="165"/>
      <c r="D38" s="162" t="s">
        <v>269</v>
      </c>
      <c r="E38" s="162" t="s">
        <v>270</v>
      </c>
      <c r="F38" s="171" t="s">
        <v>271</v>
      </c>
      <c r="G38" s="162" t="s">
        <v>272</v>
      </c>
      <c r="H38" s="171" t="s">
        <v>273</v>
      </c>
      <c r="I38" s="162" t="s">
        <v>274</v>
      </c>
      <c r="J38" s="162" t="s">
        <v>257</v>
      </c>
      <c r="K38" s="171" t="s">
        <v>275</v>
      </c>
    </row>
    <row r="39" ht="61.5" customHeight="1" spans="1:11">
      <c r="A39" s="167"/>
      <c r="B39" s="168"/>
      <c r="C39" s="167"/>
      <c r="D39" s="162" t="s">
        <v>269</v>
      </c>
      <c r="E39" s="162" t="s">
        <v>270</v>
      </c>
      <c r="F39" s="171" t="s">
        <v>276</v>
      </c>
      <c r="G39" s="162" t="s">
        <v>272</v>
      </c>
      <c r="H39" s="171" t="s">
        <v>273</v>
      </c>
      <c r="I39" s="162" t="s">
        <v>274</v>
      </c>
      <c r="J39" s="162" t="s">
        <v>257</v>
      </c>
      <c r="K39" s="171" t="s">
        <v>277</v>
      </c>
    </row>
  </sheetData>
  <mergeCells count="17">
    <mergeCell ref="A2:K2"/>
    <mergeCell ref="A3:I3"/>
    <mergeCell ref="A8:A13"/>
    <mergeCell ref="A14:A20"/>
    <mergeCell ref="A21:A26"/>
    <mergeCell ref="A27:A33"/>
    <mergeCell ref="A34:A39"/>
    <mergeCell ref="B8:B13"/>
    <mergeCell ref="B14:B20"/>
    <mergeCell ref="B21:B26"/>
    <mergeCell ref="B27:B33"/>
    <mergeCell ref="B34:B39"/>
    <mergeCell ref="C8:C13"/>
    <mergeCell ref="C14:C20"/>
    <mergeCell ref="C21:C26"/>
    <mergeCell ref="C27:C33"/>
    <mergeCell ref="C34:C39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部门财务收支预算总表01-1</vt:lpstr>
      <vt:lpstr>部门收入预算表01-2</vt:lpstr>
      <vt:lpstr>部门支出预算表01-3</vt:lpstr>
      <vt:lpstr>财政拨款收支预算总表02-1</vt:lpstr>
      <vt:lpstr>一般公共预算支出预算表02-2</vt:lpstr>
      <vt:lpstr>一般公共预算“三公”经费支出预算表03</vt:lpstr>
      <vt:lpstr>基本支出预算表04</vt:lpstr>
      <vt:lpstr>项目支出预算表05-1</vt:lpstr>
      <vt:lpstr>项目支出绩效目标表（本次下达）05-2</vt:lpstr>
      <vt:lpstr>项目支出绩效目标表（另文下达）05-3</vt:lpstr>
      <vt:lpstr>政府性基金预算支出预算表06</vt:lpstr>
      <vt:lpstr>部门政府采购预算表07</vt:lpstr>
      <vt:lpstr>部门政府购买服务预算表08</vt:lpstr>
      <vt:lpstr>省对下转移支付预算表09-1</vt:lpstr>
      <vt:lpstr>省对下转移支付绩效目标表09-2</vt:lpstr>
      <vt:lpstr>新增资产配置表10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魏魏魏</cp:lastModifiedBy>
  <dcterms:created xsi:type="dcterms:W3CDTF">2021-02-03T02:47:00Z</dcterms:created>
  <dcterms:modified xsi:type="dcterms:W3CDTF">2021-02-07T08:22:43Z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